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раснова\Desktop\"/>
    </mc:Choice>
  </mc:AlternateContent>
  <xr:revisionPtr revIDLastSave="0" documentId="8_{7027516F-E8B7-4C38-A904-34695A534015}" xr6:coauthVersionLast="47" xr6:coauthVersionMax="47" xr10:uidLastSave="{00000000-0000-0000-0000-000000000000}"/>
  <bookViews>
    <workbookView xWindow="-120" yWindow="-120" windowWidth="29040" windowHeight="15840" firstSheet="2" activeTab="11" xr2:uid="{00000000-000D-0000-FFFF-FFFF00000000}"/>
  </bookViews>
  <sheets>
    <sheet name="Лист8" sheetId="13" state="hidden" r:id="rId1"/>
    <sheet name="Лист9" sheetId="14" state="hidden" r:id="rId2"/>
    <sheet name="январь" sheetId="12" r:id="rId3"/>
    <sheet name="февраль" sheetId="15" r:id="rId4"/>
    <sheet name="март" sheetId="16" r:id="rId5"/>
    <sheet name="апрель" sheetId="17" r:id="rId6"/>
    <sheet name="май" sheetId="18" r:id="rId7"/>
    <sheet name="июнь" sheetId="19" r:id="rId8"/>
    <sheet name="июль" sheetId="20" r:id="rId9"/>
    <sheet name="август" sheetId="21" r:id="rId10"/>
    <sheet name="сентябрь" sheetId="22" r:id="rId11"/>
    <sheet name="октябрь" sheetId="24" r:id="rId12"/>
    <sheet name="ноябрь" sheetId="25" r:id="rId13"/>
    <sheet name="декабрь" sheetId="26" r:id="rId14"/>
  </sheets>
  <definedNames>
    <definedName name="Print_AreaFix_1" localSheetId="9">август!$A$1:$L$35</definedName>
    <definedName name="Print_AreaFix_10" localSheetId="10">сентябрь!$A$1:$L$35</definedName>
    <definedName name="Print_AreaFix_11" localSheetId="3">февраль!$A$1:$L$44</definedName>
    <definedName name="Print_AreaFix_12" localSheetId="2">январь!$A$1:$L$40</definedName>
    <definedName name="Print_AreaFix_2" localSheetId="5">апрель!$A$1:$L$45</definedName>
    <definedName name="Print_AreaFix_3" localSheetId="13">декабрь!$A$1:$L$35</definedName>
    <definedName name="Print_AreaFix_4" localSheetId="8">июль!$A$1:$L$45</definedName>
    <definedName name="Print_AreaFix_5" localSheetId="7">июнь!$A$1:$L$43</definedName>
    <definedName name="Print_AreaFix_6" localSheetId="6">май!$A$1:$L$47</definedName>
    <definedName name="Print_AreaFix_7" localSheetId="4">март!$A$1:$L$41</definedName>
    <definedName name="Print_AreaFix_8" localSheetId="12">ноябрь!$A$1:$L$35</definedName>
    <definedName name="Print_AreaFix_9" localSheetId="11">октябрь!$A$1:$L$35</definedName>
    <definedName name="_xlnm.Print_Area" localSheetId="2">январь!$A$1:$L$42</definedName>
  </definedNames>
  <calcPr calcId="181029"/>
  <customWorkbookViews>
    <customWorkbookView name="Дмитрий - Личное представление" guid="{7A4C2E48-EB60-44FD-85D2-0ADF8D664E13}" mergeInterval="0" personalView="1" maximized="1" xWindow="1" yWindow="1" windowWidth="1280" windowHeight="579" activeSheetId="15" showComments="commIndAndComment"/>
    <customWorkbookView name="Аниськина - Личное представление" guid="{742BF10D-D3C8-41B8-965A-D1745554E865}" mergeInterval="0" personalView="1" maximized="1" xWindow="1" yWindow="1" windowWidth="1024" windowHeight="547" activeSheetId="1"/>
    <customWorkbookView name="ИринаСВДГО - Личное представление" guid="{C8F0681B-D987-4807-97CD-2EF39E31C6E7}" mergeInterval="0" personalView="1" maximized="1" xWindow="1" yWindow="1" windowWidth="1600" windowHeight="670" activeSheetId="1"/>
    <customWorkbookView name="СВДГОТАТЬЯНА - Личное представление" guid="{AC8C4146-A1CA-49D5-BCB2-E74066E62612}" mergeInterval="0" personalView="1" maximized="1" xWindow="1" yWindow="1" windowWidth="1920" windowHeight="754" activeSheetId="4"/>
    <customWorkbookView name="Сюбаева - Личное представление" guid="{A06425FA-86C9-4C57-BDCB-72FCD3ADDE67}" mergeInterval="0" personalView="1" maximized="1" xWindow="1" yWindow="1" windowWidth="1920" windowHeight="850" activeSheetId="12"/>
  </customWorkbookViews>
</workbook>
</file>

<file path=xl/calcChain.xml><?xml version="1.0" encoding="utf-8"?>
<calcChain xmlns="http://schemas.openxmlformats.org/spreadsheetml/2006/main">
  <c r="L42" i="22" l="1"/>
  <c r="K42" i="22"/>
  <c r="J42" i="22"/>
  <c r="H42" i="22"/>
  <c r="G42" i="22"/>
  <c r="L50" i="21"/>
  <c r="K50" i="21"/>
  <c r="J50" i="21"/>
  <c r="I50" i="21"/>
  <c r="H50" i="21"/>
  <c r="G50" i="21"/>
  <c r="L47" i="21"/>
  <c r="L52" i="21" s="1"/>
  <c r="K47" i="21"/>
  <c r="K52" i="21" s="1"/>
  <c r="J47" i="21"/>
  <c r="I47" i="21"/>
  <c r="I52" i="21" s="1"/>
  <c r="H47" i="21"/>
  <c r="H52" i="21" s="1"/>
  <c r="G47" i="21"/>
  <c r="G52" i="21" s="1"/>
  <c r="J52" i="21" l="1"/>
  <c r="L47" i="26"/>
  <c r="K47" i="26"/>
  <c r="J47" i="26"/>
  <c r="I47" i="26"/>
  <c r="H47" i="26"/>
  <c r="G47" i="26"/>
  <c r="L36" i="26"/>
  <c r="K36" i="26"/>
  <c r="K49" i="26" s="1"/>
  <c r="J36" i="26"/>
  <c r="J49" i="26" s="1"/>
  <c r="I36" i="26"/>
  <c r="H36" i="26"/>
  <c r="G36" i="26"/>
  <c r="G49" i="26" s="1"/>
  <c r="L45" i="25"/>
  <c r="K45" i="25"/>
  <c r="J45" i="25"/>
  <c r="I45" i="25"/>
  <c r="H45" i="25"/>
  <c r="G45" i="25"/>
  <c r="L23" i="25"/>
  <c r="K23" i="25"/>
  <c r="K47" i="25" s="1"/>
  <c r="J23" i="25"/>
  <c r="J47" i="25" s="1"/>
  <c r="I23" i="25"/>
  <c r="H23" i="25"/>
  <c r="G23" i="25"/>
  <c r="G47" i="25" s="1"/>
  <c r="L45" i="24"/>
  <c r="K45" i="24"/>
  <c r="J45" i="24"/>
  <c r="I45" i="24"/>
  <c r="H45" i="24"/>
  <c r="G45" i="24"/>
  <c r="L41" i="24"/>
  <c r="K41" i="24"/>
  <c r="K47" i="24" s="1"/>
  <c r="J41" i="24"/>
  <c r="J47" i="24" s="1"/>
  <c r="I41" i="24"/>
  <c r="H41" i="24"/>
  <c r="G41" i="24"/>
  <c r="G47" i="24" s="1"/>
  <c r="H47" i="24" l="1"/>
  <c r="L47" i="24"/>
  <c r="H47" i="25"/>
  <c r="L47" i="25"/>
  <c r="H49" i="26"/>
  <c r="L49" i="26"/>
  <c r="I47" i="24"/>
  <c r="I47" i="25"/>
  <c r="I49" i="26"/>
  <c r="G40" i="20"/>
  <c r="H40" i="20"/>
  <c r="I40" i="20"/>
  <c r="J40" i="20"/>
  <c r="K40" i="20"/>
  <c r="L40" i="20"/>
  <c r="H38" i="19"/>
  <c r="I38" i="19"/>
  <c r="J38" i="19"/>
  <c r="K38" i="19"/>
  <c r="L38" i="19"/>
  <c r="G38" i="19"/>
  <c r="J43" i="18" l="1"/>
  <c r="K43" i="18"/>
  <c r="L43" i="18"/>
  <c r="G43" i="18" l="1"/>
  <c r="G38" i="17"/>
  <c r="H38" i="17"/>
  <c r="I38" i="17"/>
  <c r="J38" i="17"/>
  <c r="K38" i="17"/>
  <c r="L38" i="17"/>
  <c r="L37" i="16" l="1"/>
  <c r="K37" i="16"/>
  <c r="J37" i="16"/>
  <c r="I37" i="16"/>
  <c r="A1" i="16" l="1"/>
  <c r="H37" i="16" l="1"/>
  <c r="L40" i="15" l="1"/>
  <c r="K40" i="15"/>
  <c r="I40" i="15"/>
  <c r="G40" i="15"/>
  <c r="L43" i="20" l="1"/>
  <c r="K43" i="20"/>
  <c r="K45" i="20" s="1"/>
  <c r="J43" i="20"/>
  <c r="J45" i="20" s="1"/>
  <c r="I43" i="20"/>
  <c r="H43" i="20"/>
  <c r="G43" i="20"/>
  <c r="G45" i="20" s="1"/>
  <c r="L45" i="20"/>
  <c r="I45" i="20"/>
  <c r="H45" i="20"/>
  <c r="L41" i="19"/>
  <c r="K41" i="19"/>
  <c r="K43" i="19" s="1"/>
  <c r="J41" i="19"/>
  <c r="J43" i="19" s="1"/>
  <c r="I41" i="19"/>
  <c r="H41" i="19"/>
  <c r="G41" i="19"/>
  <c r="G43" i="19" s="1"/>
  <c r="L43" i="19"/>
  <c r="I43" i="19"/>
  <c r="H43" i="19"/>
  <c r="H43" i="18"/>
  <c r="L43" i="17"/>
  <c r="K43" i="17"/>
  <c r="J43" i="17"/>
  <c r="I43" i="17"/>
  <c r="H43" i="17"/>
  <c r="G43" i="17"/>
  <c r="L41" i="16"/>
  <c r="K41" i="16"/>
  <c r="J41" i="16"/>
  <c r="I41" i="16"/>
  <c r="G35" i="12" l="1"/>
  <c r="H35" i="12"/>
  <c r="I35" i="12"/>
  <c r="J35" i="12"/>
  <c r="K35" i="12"/>
  <c r="L35" i="12"/>
  <c r="H38" i="12"/>
  <c r="I38" i="12"/>
  <c r="J38" i="12"/>
  <c r="K38" i="12"/>
  <c r="L38" i="12"/>
  <c r="G38" i="12"/>
  <c r="H40" i="15"/>
  <c r="J40" i="15"/>
  <c r="J44" i="15" s="1"/>
  <c r="L44" i="15"/>
  <c r="I44" i="15" l="1"/>
  <c r="K44" i="15"/>
  <c r="H44" i="15"/>
  <c r="G44" i="15"/>
  <c r="H40" i="12" l="1"/>
  <c r="G40" i="12" l="1"/>
  <c r="K40" i="12" l="1"/>
  <c r="I40" i="12"/>
  <c r="J40" i="12"/>
  <c r="L40" i="12"/>
</calcChain>
</file>

<file path=xl/sharedStrings.xml><?xml version="1.0" encoding="utf-8"?>
<sst xmlns="http://schemas.openxmlformats.org/spreadsheetml/2006/main" count="1525" uniqueCount="455">
  <si>
    <t>Населенный пункт</t>
  </si>
  <si>
    <t>Адрес дома</t>
  </si>
  <si>
    <t>Наименование и количество оборудования</t>
  </si>
  <si>
    <t>Плиты</t>
  </si>
  <si>
    <t>Котлы</t>
  </si>
  <si>
    <t>Колонки</t>
  </si>
  <si>
    <t>№ п/п</t>
  </si>
  <si>
    <t>Главный инженер филиала</t>
  </si>
  <si>
    <t xml:space="preserve">АО "Газпром газораспределение Саранск" </t>
  </si>
  <si>
    <t>"___"______________20__ г.</t>
  </si>
  <si>
    <t xml:space="preserve">График </t>
  </si>
  <si>
    <t>Номера домов (для ИД) и квартир (для МКД)</t>
  </si>
  <si>
    <t>Печи</t>
  </si>
  <si>
    <t>Резьбовые соединения</t>
  </si>
  <si>
    <t>Краны</t>
  </si>
  <si>
    <t>УТВЕРЖДАЮ</t>
  </si>
  <si>
    <t xml:space="preserve"> </t>
  </si>
  <si>
    <t>Итого</t>
  </si>
  <si>
    <t>итого</t>
  </si>
  <si>
    <t>всего ЧС + МКД</t>
  </si>
  <si>
    <t>Дата проведения ТО</t>
  </si>
  <si>
    <t>Время проведения ТО</t>
  </si>
  <si>
    <t xml:space="preserve">Индивидуальный дом (частный сектор) </t>
  </si>
  <si>
    <t>Многоквартирный жилой дом (МКД)</t>
  </si>
  <si>
    <t>1,2,3,4,5,6,7,8,10/1,10/2,,11,12/1,12/2,13,14,15,17,18,19,20,21,23,24,25,26,27,28.</t>
  </si>
  <si>
    <t>3,6,7,8,10,11,12,13,14,15,16,17,18,19,20,22,24,26,27,28,29,31,32.</t>
  </si>
  <si>
    <t>1,2,3,4,5,6,7,8,9,10,11,12,14.</t>
  </si>
  <si>
    <t>1,2,3,5,10</t>
  </si>
  <si>
    <t>с.Пуркаево</t>
  </si>
  <si>
    <t>ул.Горького</t>
  </si>
  <si>
    <t>ул.Жадейкина</t>
  </si>
  <si>
    <t>ул.Пуркаева</t>
  </si>
  <si>
    <t>ул.Молодежная</t>
  </si>
  <si>
    <t>с.Чиндяново</t>
  </si>
  <si>
    <t>ул.Гагарина</t>
  </si>
  <si>
    <t>ул.Ленина</t>
  </si>
  <si>
    <t>ул.Советская</t>
  </si>
  <si>
    <t>ул.Набережная</t>
  </si>
  <si>
    <t>с.Красино</t>
  </si>
  <si>
    <t>с.Николаевка</t>
  </si>
  <si>
    <t>ул.Большая</t>
  </si>
  <si>
    <t>8.30-16.30</t>
  </si>
  <si>
    <t>,44,45,46,48,49,52,61,63,64,65,,68,69,70,71,73,75,76,78,80,81.85.86.87.88,92,94,102,108,109;110;114,118.,121,123,124,132,135,139,142,147,176,178,185,187,188,190,193,197,199,201,212,213,215,218,221,224,228,230,234.</t>
  </si>
  <si>
    <t>,3,6,7,8,12,13,14,15,17,18,19,23,24,25,26,27,28,29,30,31,34,36,37,</t>
  </si>
  <si>
    <t>94.95.96.97.,98,99,,115.117:118,121,122,123,124,125,127,131,133,137,138,139,141,144.</t>
  </si>
  <si>
    <t>38.41,,43,44,45,46,48,49,50,61,63,68,69,70,71,73,75,76,84.85.87.88,92</t>
  </si>
  <si>
    <t>2,6,7,8,10,11,12;13,15,17,18,19,24,25,26,27,28,29,30,31,33,34,35,36,37,38;41,,43</t>
  </si>
  <si>
    <t>44,45,46,48,49,52,61,63,64,65,,68,69,70,71,73,75,76,78,80,81.85.86.87.88,92,94,102,108,</t>
  </si>
  <si>
    <t>2,3,6,8,10,12,14,15,17,18,19,23,24,26,27,28,29,30,31,34,35,37,38,41,43,44,45,46</t>
  </si>
  <si>
    <t>48,49,50,51:52,61,63,68,69,:70,73,74,76.85.87.88,92,94,98,100,102,118,,122,123,124,125,127,131,133,134,137,138,139,141,144.147</t>
  </si>
  <si>
    <t>18.012024</t>
  </si>
  <si>
    <t>17.012024</t>
  </si>
  <si>
    <t>19.012024</t>
  </si>
  <si>
    <t>2,3,4,6,7,8,9,10,11,1213,14,15,17,18,19,20,23,24,25,26,27;,30,31,34,35,36,37,38,41,43,44,45,46,48,49</t>
  </si>
  <si>
    <t>8,49,50,51,52,61,63,64,65,66,67,,68,69,70,71,772,3,74,75,76,78,80,81.84.85.87.88,92,94,97.</t>
  </si>
  <si>
    <t>1,2,3,4,7,8,9:10,11;14,15,17,18,19</t>
  </si>
  <si>
    <t>20,21,22.23.24.25,26.27.28.30.3134.36.38.39.</t>
  </si>
  <si>
    <t>1,2,,7,8,10,12,14,15,17,18,19,20,23,26,27,28,30,31,33,34,35,</t>
  </si>
  <si>
    <t>36.37.38.39.43.45.47.48.49.50.52.54.55.67</t>
  </si>
  <si>
    <t>23.012024</t>
  </si>
  <si>
    <t>31.012023</t>
  </si>
  <si>
    <t>технического обслуживания внутридомового и внутриквартирного газового оборудования жилых домов и квартир на февраль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.р.п Чамзинке Дубенская РГС</t>
  </si>
  <si>
    <t>с.Морга</t>
  </si>
  <si>
    <t>ул.Комсомольская</t>
  </si>
  <si>
    <t>1.2.5.6.7.8.10.12.13.14.17.23.26.28,30..32.33</t>
  </si>
  <si>
    <t>ул.Красноариейская</t>
  </si>
  <si>
    <t>2.3.4.6.7.8.10.12.13.14.15.17.19.21.23.24.26.27.28.29.</t>
  </si>
  <si>
    <t>02.02.2024.</t>
  </si>
  <si>
    <t>ул Красноармейская</t>
  </si>
  <si>
    <t>30.31.32.33.34.36.38.39.40.4143.44.45.46.52.62.63.68.69.70</t>
  </si>
  <si>
    <t>72.74.75.81.83.65.86.87.88.92.96.123.131.142.153.180.189.191.195.205.</t>
  </si>
  <si>
    <t>05.02.2024.</t>
  </si>
  <si>
    <t>ул .Московская</t>
  </si>
  <si>
    <t>2.3.6.7.8.9.10.17.18.19.21.22.23.24.34</t>
  </si>
  <si>
    <t>8.30.-16.30</t>
  </si>
  <si>
    <t>ул. Новая</t>
  </si>
  <si>
    <t>1/1.1/2.2.3/1.3/2.4.5.6.9.12.13..15</t>
  </si>
  <si>
    <t>ул.Октябрьская</t>
  </si>
  <si>
    <t>1.2.3.4.7.8.9.10.13.</t>
  </si>
  <si>
    <t>14.15.16.18.19.21.23.24.25.26.28.29.30.32.33.34.35.38.41.43.</t>
  </si>
  <si>
    <t>44.45.47.48.51.54.56.59.61.62.63.64.65.67.69.70.71.76.</t>
  </si>
  <si>
    <t>ул.Пионерская</t>
  </si>
  <si>
    <t>1.2.3.4.6.7.8.10.13.14.15.16.18.23.24.25.27.</t>
  </si>
  <si>
    <t>12.02.2024.</t>
  </si>
  <si>
    <t>8.30-15.30</t>
  </si>
  <si>
    <t>ул.Свободная</t>
  </si>
  <si>
    <t>2.3.4.7.8.11.15.23.24.</t>
  </si>
  <si>
    <t>ул.К.Маркса</t>
  </si>
  <si>
    <t>23.24.25.27.29.30.32.33.34.36.38.41.42.43.44.45.46.48.49.50.</t>
  </si>
  <si>
    <t>ул К.Маркса</t>
  </si>
  <si>
    <t>51.52.53.55.56.57.59.61.63.64.66.67.68.69.70.72.73.75.77.78</t>
  </si>
  <si>
    <t>81.84.85.86.88.90.92.95.101.115.118.123.127.128.129.131.134.</t>
  </si>
  <si>
    <t>с.Петровка</t>
  </si>
  <si>
    <t>с.Кабаево</t>
  </si>
  <si>
    <t>2.3.4.5.7.8.9.11.12.13.15.16.17.18.19.25.28.29.30.31.32.33.</t>
  </si>
  <si>
    <t>1.2.3.4.5.6.7.8.9.11.12.13.14.15.17.18.2.1.23.25.26..</t>
  </si>
  <si>
    <t>31.35.36.37.39.42.43.45.51.55.56.57.58.</t>
  </si>
  <si>
    <t>8.30-15.30.</t>
  </si>
  <si>
    <t>3.5.6.9.15.16.23.27</t>
  </si>
  <si>
    <t>ул.Центральная</t>
  </si>
  <si>
    <t>1.2.3.4.6.7.8.9.10.14.16.17.21.24.26.31.32.36.37.38.</t>
  </si>
  <si>
    <t>39.40.41.42.43.45.47.48.49.51.53.55.59.60.62</t>
  </si>
  <si>
    <t>8.30-14.30</t>
  </si>
  <si>
    <t>1.2.3.4.5.6.7.8.9.11.12.13.15.16.17.18.19.20.</t>
  </si>
  <si>
    <t>21.22.23.31.34.35.36.37.38.41.45.46.47.48.49.50.51.53.54.55.61.</t>
  </si>
  <si>
    <t>с.Ливадка</t>
  </si>
  <si>
    <t>1.2.3.5.6.8.9.11.12.14.16.17.19.</t>
  </si>
  <si>
    <t>20.21.22.24.26.27.31.32.33.34..36.37.39</t>
  </si>
  <si>
    <t>1.2.3.5.7.8.12.13.14.16.17.</t>
  </si>
  <si>
    <t xml:space="preserve">                                           С.Д.Липатов</t>
  </si>
  <si>
    <t xml:space="preserve">в р.п.Чамзинке    </t>
  </si>
  <si>
    <t>ул.Ворошилова</t>
  </si>
  <si>
    <t>141.142.143.144.145.146.147.148.149.150.151.152.153.154.155.156.157.158.159.160</t>
  </si>
  <si>
    <t>161.162.163.165.167.168.170.171.172.173.174.178.179.181.183.184.186.187.190.192</t>
  </si>
  <si>
    <t>194.195.197.199.200.202.203.205</t>
  </si>
  <si>
    <t>ул.Кирова</t>
  </si>
  <si>
    <t>1.2.3.5.6.8.9.10.12.13.14.16.17.19.21.23.24.25.26.27.28</t>
  </si>
  <si>
    <t>3.5.6.8.9.10.12.13.14.15.16.18.19.23.24.28.</t>
  </si>
  <si>
    <t>ул.Школьная</t>
  </si>
  <si>
    <t>2.3.4.</t>
  </si>
  <si>
    <t>с.Ардатово</t>
  </si>
  <si>
    <t>ул. Сосновая</t>
  </si>
  <si>
    <t>1.2.3.5.6.8.9.10.12.13.14.16.17.19.21.23.26.29.30.31</t>
  </si>
  <si>
    <t>ул.Сосновая</t>
  </si>
  <si>
    <t>32.33.34.36.37.39.40.41.43.44.46.47.49.50.51.53.56.58.60.65.66</t>
  </si>
  <si>
    <t>ул.Колхозная</t>
  </si>
  <si>
    <t>1.2.3.5.6.8.9.10.12.13.14.16.17.19.21.23.26.29.30.31.33.35.38</t>
  </si>
  <si>
    <t>39.40.41.43.44.46.47.49.50.51.53.56.58.60.65.66.69.70.72.74</t>
  </si>
  <si>
    <t>112.113.114.115.116.117.121.122.123.127.131.132.133.134.135.136.137.138.139.140.</t>
  </si>
  <si>
    <t>78.79.82.83.84.87.91.92.94.95.96.99.102.105.109.112.113.114.115.116.</t>
  </si>
  <si>
    <t>ул.Кооперативная</t>
  </si>
  <si>
    <t>1.2.3.5.6.8.9.10.12.13.14.16.17.19.21.23.24.25.26.27.</t>
  </si>
  <si>
    <t>.33.34.36.37.39.40.41.43.44.46.47.49.50.51.53.56.58.60.65.66</t>
  </si>
  <si>
    <t>67 69.70.73.75.76.78.79.82.83.84.87.91.92.94.95.96.99.102.105.109.</t>
  </si>
  <si>
    <t>111.112.113.114.115.116.117.121.122.123.127.131.132.133.134.135.136.137.138.139.140.</t>
  </si>
  <si>
    <t>ул.Пролетарская</t>
  </si>
  <si>
    <t>ул.Московская</t>
  </si>
  <si>
    <t>39.40.41.43.44.46.47.49.50.51.52.53.54.56.58.60.65.66.69 71</t>
  </si>
  <si>
    <t>73.75.78.79.83.86.88.89.92</t>
  </si>
  <si>
    <t>р.п.Чамзинке</t>
  </si>
  <si>
    <t>_________________С.Д.Липатов</t>
  </si>
  <si>
    <t>с.Кочкурово</t>
  </si>
  <si>
    <t>ул Первомайская</t>
  </si>
  <si>
    <t>32.33.34.36.37.39.40.41.43.44.46.47.49.50.51.53.56.58.60.65</t>
  </si>
  <si>
    <t>29.30.32.33.34.36.37.39.40.41.43.44.46.47.49.50.51.53.56.58.</t>
  </si>
  <si>
    <t>59.60.61.65.66.69 71.78.79.87.89.90.94.98.102.105.108.109.113.115.</t>
  </si>
  <si>
    <t>ул Октябрьская</t>
  </si>
  <si>
    <t>60.62.63.66.67 69.70.73.75.76.78.79</t>
  </si>
  <si>
    <t>1104.2024</t>
  </si>
  <si>
    <t>ул Новая</t>
  </si>
  <si>
    <t>1.2.3.5</t>
  </si>
  <si>
    <t>с.Чеберчино</t>
  </si>
  <si>
    <t>28.29.31.32.33.34.36.37.</t>
  </si>
  <si>
    <t>ул.Восточная</t>
  </si>
  <si>
    <t>1.2.5.8.9.10.12.13.14.17.21.23.</t>
  </si>
  <si>
    <t>ул Манина</t>
  </si>
  <si>
    <t>59.60.61.65.66.69 71.78.79.87.89.90.94.98.102.105.108.109.</t>
  </si>
  <si>
    <t>ул Набережная</t>
  </si>
  <si>
    <t>29.30.32.33.34.36.37.39.40.41.43.44.46.47.49.50.51.53.56.57.58.</t>
  </si>
  <si>
    <t>с. Дубенки</t>
  </si>
  <si>
    <t>ул.Первомайская</t>
  </si>
  <si>
    <t>1.2.3.5.6.8.9.10.12.13.14.16.17.19.21.23.24.25.26.27.29.32.</t>
  </si>
  <si>
    <t>с.Поводимово</t>
  </si>
  <si>
    <t>ул.Пушкина</t>
  </si>
  <si>
    <t>.3.5.6.8.9.10.12.13.14.15.16.17.19.21.23.</t>
  </si>
  <si>
    <t>25.26.27.29.30.32.33.34.36.37.41.43.44.46.47</t>
  </si>
  <si>
    <t>48.51.52.53.55.56.57.58..59.6061.63.64.</t>
  </si>
  <si>
    <t>__________________  С.Д.Липатов</t>
  </si>
  <si>
    <t>технического обслуживания внутридомового и внутриквартирного газового оборудования жилых домов и квартир на май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р.п.Чамзинке Дубенская РГС</t>
  </si>
  <si>
    <t>технического обслуживания внутридомового и внутриквартирного газового оборудования жилых домов и квартир на апрель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р.п.Чамзинке Дубенская РГС</t>
  </si>
  <si>
    <t>технического обслуживания внутридомового и внутриквартирного газового оборудования жилых домов и квартир на март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р.п.Чамзинке Дубенская РГС</t>
  </si>
  <si>
    <t>28.30.32.33.34.36.37.39.40.41.43.44.46.47.49.50.51.53.56.57.</t>
  </si>
  <si>
    <t>57.58.59.63.66.67.</t>
  </si>
  <si>
    <t>с.Дубенки</t>
  </si>
  <si>
    <t>ул.Сельхозтехника</t>
  </si>
  <si>
    <t>.3.5.6.8.9.10.12.13.14.16.17.</t>
  </si>
  <si>
    <t>ул.Мелиораторов</t>
  </si>
  <si>
    <t>2\1.2\2.3\1.3\2.5\1.6\1.6\2.7\1.7\2.8\1.8\2.11\2.13\1.13\.2.14\2.15\1.15\2.17\1.17\2.18\2</t>
  </si>
  <si>
    <t>19\1.20\2.21\1.21\2.22\1.23\1.23\2.25\1.25\2.26\1.27\2.</t>
  </si>
  <si>
    <t>2.3.5.6.8.</t>
  </si>
  <si>
    <t>9.10.12.13.14.15.16.17.18.19.21.23.24.25.26.27.28.32.33.37.</t>
  </si>
  <si>
    <t>39.40.41.42.43.44.46.47.48.49.50.51.53.54.55.56.58.59.61.62.</t>
  </si>
  <si>
    <t>58.59.63.66.67.</t>
  </si>
  <si>
    <t>61.63.64.66.71.75</t>
  </si>
  <si>
    <t>8.30-1530</t>
  </si>
  <si>
    <t>3.5.6.8.9.10.12.13.16.17..</t>
  </si>
  <si>
    <t>19.21.23.24.25.26.27.28.3031..32.33.34.35.36.37.39.40.41.43</t>
  </si>
  <si>
    <t>с.Чкалово</t>
  </si>
  <si>
    <t>ул Центральная</t>
  </si>
  <si>
    <t>2.3.5.12.13.14.16.17.19.21.23.24.25.26.27.</t>
  </si>
  <si>
    <t>ул Школьная</t>
  </si>
  <si>
    <t>2.3.5.12.13.14.16.</t>
  </si>
  <si>
    <t>с.Турдаково</t>
  </si>
  <si>
    <t>ул.Куйбышева</t>
  </si>
  <si>
    <t>.43.44.46.47.48.49.</t>
  </si>
  <si>
    <t>3.5.6.8.9.10.12.13.14.16.</t>
  </si>
  <si>
    <t>2.3.5.6.8.9.10.15.16.17.22.23.25.28.31</t>
  </si>
  <si>
    <t>с.Енгалычево</t>
  </si>
  <si>
    <t>ул.Гаранина</t>
  </si>
  <si>
    <t>1.2.3.4.5.9.10.12.13.14.16.17.18.21.26</t>
  </si>
  <si>
    <t>3.5.9.10.12.13.14.16.17.19.20.21.22.29.29.31.32.35.36.38</t>
  </si>
  <si>
    <t>в.р.п.Чамзинке</t>
  </si>
  <si>
    <t>технического обслуживания внутридомового и внутриквартирного газового оборудования жилых домов и квартир на июнь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р.п.Чамзинке Дубенская РГС</t>
  </si>
  <si>
    <t>ул.Чапаева</t>
  </si>
  <si>
    <t>ул. Набережная</t>
  </si>
  <si>
    <t>59.60.61.62.63..65.66.67.69 71.73.75.76.78.79.81.82.84.86.87.89.90.</t>
  </si>
  <si>
    <t>91.92.93.95.96.98.99.100.101.103.104.105.106.107.108.109.111.112.114.115.117.118</t>
  </si>
  <si>
    <t>8.</t>
  </si>
  <si>
    <t>ул.Новая</t>
  </si>
  <si>
    <t>9.</t>
  </si>
  <si>
    <t>30.31.32.33.34.36.37.39.40.41.43.44.46.47.48.49.50.51.53.56.57.58.</t>
  </si>
  <si>
    <t>.3.4.5.6.7.9.10.11.12.13.14.15.16.18.19.20.22.23.25.26.27.28.</t>
  </si>
  <si>
    <t>8.9.10.12.13.14.16.17.19.21.22.23.25.27.28.31.32.33.35.</t>
  </si>
  <si>
    <t>30.31.32.33..36.37.39.40.41.43.44..47.48..50.51..52</t>
  </si>
  <si>
    <t>с.Антоновка</t>
  </si>
  <si>
    <t>ул.Лесная</t>
  </si>
  <si>
    <t>2.3.4.5.6.9.10.11.12.13.14.16.19.20.22.23.24.</t>
  </si>
  <si>
    <t>1.2.3.5.6.8.9.10.12.13.14.</t>
  </si>
  <si>
    <t>ул.Бутырова</t>
  </si>
  <si>
    <t>3.4.5.7.10.12.13.14.16.17.19.21.22.23.25.27.</t>
  </si>
  <si>
    <t>ул Пальцовка</t>
  </si>
  <si>
    <t>4.5.6.7.10.12.13.14.16.17.19.21.22.23.25.26</t>
  </si>
  <si>
    <t>3.4.5.7.9.10.11.12.13.14.16.19.20.22.23.24.25.26..</t>
  </si>
  <si>
    <t>п.Свинсовхоз</t>
  </si>
  <si>
    <t>ул.Заречная</t>
  </si>
  <si>
    <t>1.2.3.4.5.6.9.10.11.13.14.16.19.20.22.23.</t>
  </si>
  <si>
    <t>1.2.4.5.6.9.13.14.16.19.20.22.23.</t>
  </si>
  <si>
    <t>ул.Садовая</t>
  </si>
  <si>
    <t>1.2.3.5.6.8.9.10.12.13.14.15.17.19.20.</t>
  </si>
  <si>
    <t>1.2.3.4.9.10.11.13.14.16.19.20.22.23.</t>
  </si>
  <si>
    <t>пер.Центральный</t>
  </si>
  <si>
    <t>4.7.9.10.11.13.14.16.19.20.22.</t>
  </si>
  <si>
    <t>ул.Калинина</t>
  </si>
  <si>
    <t>2.3.4.5.6.7.9.10.11.12.13.14.1516.</t>
  </si>
  <si>
    <t>119.121.122.123.125.127.128.129.131.132.135.136.138.142.143..</t>
  </si>
  <si>
    <t>28.30.32.33.34.36.37.39.40.41.43.44.46.47.48.49.50.</t>
  </si>
  <si>
    <t>1.2.3.4.5.6.7.9.10.11.12.13.14.16..26.27.28.30.</t>
  </si>
  <si>
    <t>1.2.3.4.5.6.7.9.10.11.12.13.14.16.19.20.22.</t>
  </si>
  <si>
    <t>технического обслуживания внутридомового и внутриквартирного газового оборудования жилых домов и квартир на июль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р.п.Чамзинке Дубенская РГС</t>
  </si>
  <si>
    <t>с.Кайбичево</t>
  </si>
  <si>
    <t>1.2.3.5.6.8.9.10.12.13.14.16.17.21.23.</t>
  </si>
  <si>
    <t>24.25.30.32.33.34.36.37.39.40.41.43.44.46.47</t>
  </si>
  <si>
    <t>59.60.61.62.63..65.66.67.69 71.73.75.76.78.79.</t>
  </si>
  <si>
    <t>82.87.89.90.94.95.96..98.99.102.103.105.108.109.110</t>
  </si>
  <si>
    <t>1.2.3.5.6.8.9.10.12.13.14.15.16.17.21</t>
  </si>
  <si>
    <t>ул.Новая линия</t>
  </si>
  <si>
    <t>3.4.5.6.7.8.9.10.12.13.14.15.16.17.21</t>
  </si>
  <si>
    <t>ул Бурыкино</t>
  </si>
  <si>
    <t>5.6.7.8.9.10.12.13.</t>
  </si>
  <si>
    <t>ул Комсомольская</t>
  </si>
  <si>
    <t>1.2.3.5.6.8.9.10.12.13.14.16.</t>
  </si>
  <si>
    <t>ул Коммунистическая</t>
  </si>
  <si>
    <t>1.2.3.4.5.6.8.9.10.11.12.13.14.15.17.</t>
  </si>
  <si>
    <t>17.18.21.23.24.25.30.32.33.34.36.37.39.40.41.</t>
  </si>
  <si>
    <t>2..4.5.6.7.8.9.10.11.12.13.14.15.17.18</t>
  </si>
  <si>
    <t>20..21.23.24.25.28.30.32.33.34.36.37.39.40.41.</t>
  </si>
  <si>
    <t>с Красино</t>
  </si>
  <si>
    <t>1.2.3.5.6.8.9.10.12.13.14.16.17.19.20</t>
  </si>
  <si>
    <t>22.25.27.28.30.32.33.34.36.37.39.40.41.43.44...</t>
  </si>
  <si>
    <t>45.47.48.51.52.53.55.56.57.58.59.6061.63.64.</t>
  </si>
  <si>
    <t>.65.66.67.69 71.73.75.76.78.79.89.81.82.83.84.</t>
  </si>
  <si>
    <t>ул Большая</t>
  </si>
  <si>
    <t>24.25.27.30.32.33.34.36.37.39.40.41.43.44.46.</t>
  </si>
  <si>
    <t>.6.8.9.10.12.13.14.15.16.17.2123.25</t>
  </si>
  <si>
    <t>26..07.2024</t>
  </si>
  <si>
    <t>с.Сайнино</t>
  </si>
  <si>
    <t>1.2.3.5.6.8.9.10.11.12.13.14.15.16.17.</t>
  </si>
  <si>
    <t>ул.Ленинская</t>
  </si>
  <si>
    <t>ул.Гоголя</t>
  </si>
  <si>
    <t>ул Юбилейная</t>
  </si>
  <si>
    <t>85.89.91.92.94.95.97.98.101.102.103.104.108.116.117</t>
  </si>
  <si>
    <t xml:space="preserve">Мастер ВДГО              </t>
  </si>
  <si>
    <t>А.М.Касимкин</t>
  </si>
  <si>
    <t>в р.п. Чамзинке</t>
  </si>
  <si>
    <t>__________________ Липатов С.Д.</t>
  </si>
  <si>
    <t>технического обслуживания внутридомового и внутриквартирного газового оборудования жилых домов и квартир на октябрь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Чамзинке, Дубенская РГС</t>
  </si>
  <si>
    <t>1,2,3,4,5,6,7,8,9,10,11,12,13,14,15,16,17,18,19,20,21,22,2,24,25</t>
  </si>
  <si>
    <t>26,27,28,29,30,31,32,33,34,35,36,37,38,41,,43,44,45,46,48,49,50,51,52,55,56,57</t>
  </si>
  <si>
    <t>1,4,5,10,23.</t>
  </si>
  <si>
    <t>58,60,61,62,63,64,65,66,68,70,72,74,76,78,80.82,84,86.88</t>
  </si>
  <si>
    <t>1,2,5,6,7,9,10,13,14,15,18,19,20,22,</t>
  </si>
  <si>
    <t>1,2,3,4,5,8,9,12,13,14,15,16,17,18,19,20,22,23,24,25</t>
  </si>
  <si>
    <t>38,40,41,42,43,44,45,51,52,54,55,56,57,58,59,,63,64,6567,69</t>
  </si>
  <si>
    <t>87.88.89.90.91.92.93,112,120,122,129,134,137,170,</t>
  </si>
  <si>
    <t>ул.Юнаева</t>
  </si>
  <si>
    <t>2,4,6,7,10,11,13.</t>
  </si>
  <si>
    <t>ул.Юртова</t>
  </si>
  <si>
    <t>1,2,5,6,7,9,10,11,13,14,15,18,,20,24,26,28;32,38.</t>
  </si>
  <si>
    <t>ул.Бровцева</t>
  </si>
  <si>
    <t>101;102;103;104;105;106;107;108;109;110;111;112;114;115;116;117;118;119;120;121;126;127;128;129</t>
  </si>
  <si>
    <t>1,,3;,5,8,,12,13,,15,16,17,18,,20,22,,24,25,26,27,28,29,,31,32,,36,37,38</t>
  </si>
  <si>
    <t>40,41,42,43,44,45,51,,54,55,56,57,,,,63,64,67,69,,73,74,75,,77,,79,80,81..84.85</t>
  </si>
  <si>
    <t>87.88..90.91..93,,120,122,129,,137,170,178,,211.2;231;232;233;;235;236;242;243;246;249;250;252</t>
  </si>
  <si>
    <t>254;258;263;265;267;271;281;282;283;285;287;288;289;290;291;293;294;296;300;301;302;303;304</t>
  </si>
  <si>
    <t>310;312;313;315;117;320;321;322;325;330;331;333;335;337;341;343;345;357;349;351;323;326;328;</t>
  </si>
  <si>
    <t>6,10,14,58,60,83,131,133,141,142,143,144,145,146,147,148,149,151,153,158,162,168,169</t>
  </si>
  <si>
    <t>1,3;4;5,7,8;9,10,11,13;14;15,18,19,20,</t>
  </si>
  <si>
    <t>1;2:3:4;5;6;7.8,16бл1,18бл2.</t>
  </si>
  <si>
    <t>2;4</t>
  </si>
  <si>
    <t>с.Ольховка</t>
  </si>
  <si>
    <t>ул.Луговая</t>
  </si>
  <si>
    <t>ул.50 лет Победы</t>
  </si>
  <si>
    <t>25,26,27,28,29,30,31,32,35,36,37</t>
  </si>
  <si>
    <t>23,25,26,28,29,31,32,33,34,35,36,37,38,40</t>
  </si>
  <si>
    <t>технического обслуживания внутридомового и внутриквартирного газового оборудования жилых домов и квартир на ноябрь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Чамзинке, Дубенская РГС</t>
  </si>
  <si>
    <t>ул.Аэропортная</t>
  </si>
  <si>
    <t>1:1А:2,3:4,5,7:6,8,9,10,11:12,14,15:16,17:18,,:20,21:</t>
  </si>
  <si>
    <t>22,,24,25:26,27:28,29:30,3132,33,34,35,36,37,38,39:40:41:42:</t>
  </si>
  <si>
    <t>43,,45,46,47,49,50,51::54:55:57:53,59</t>
  </si>
  <si>
    <t>ул.30 лет Победы</t>
  </si>
  <si>
    <t>1/1,1/2;2/1;,3,4/1;4/2,5/1;5/2,6,7/1;7/2,8,9/1;9/2,10,11/1;11/2,,13/1;13/2,14,15/1;15/2,</t>
  </si>
  <si>
    <t>1кв1;1/2;17кв2,18,19,20,21;21/1;,22,23/1;23/2;24,25/1;25/2,26,,,29,30,31,,33,34,10/2;10/3;11/3</t>
  </si>
  <si>
    <t>Ул.Луговая</t>
  </si>
  <si>
    <t>1;2;5А;5кв.1;5кв.;6;;13;14;15;1;16кв.2;17;;;22</t>
  </si>
  <si>
    <t>1кв.1;1кв.2;2кв.1;2кв.2;31;3кв.2</t>
  </si>
  <si>
    <t>Советская</t>
  </si>
  <si>
    <t>133,136,138,139,141,142,143.144,145,147,149,150,151,152,154,155,156,157,158,159,160,161,168</t>
  </si>
  <si>
    <t>100,103,104,106,107,109,11,110,111,112,114,115,116,118,121,123,124,125,127,128,130,131,132</t>
  </si>
  <si>
    <t>ул.Бровцева д. 3</t>
  </si>
  <si>
    <t>1;2;3;4;,5;6;7;8,</t>
  </si>
  <si>
    <t>ул.Бровцева д. 5</t>
  </si>
  <si>
    <t>ул.Бровцева д. 6</t>
  </si>
  <si>
    <t>1,2,3,4,5,6,7,8,</t>
  </si>
  <si>
    <t>ул.Бровцева д. 7</t>
  </si>
  <si>
    <t>ул.Бровцева д. 8</t>
  </si>
  <si>
    <t>1;2;3,4;5,6,7,8,</t>
  </si>
  <si>
    <t>ул.Бровцева д. 9</t>
  </si>
  <si>
    <t>1,2,3,4,5,6,7,8</t>
  </si>
  <si>
    <t>ул.Бровцева д. 10</t>
  </si>
  <si>
    <t>ул.Бровцева д. 12</t>
  </si>
  <si>
    <t>1,2,3,4,5,6,7,8;9;10</t>
  </si>
  <si>
    <t>ул.Бровцева д. 13</t>
  </si>
  <si>
    <t>1;2;3,4;5,6,7,8,9;10;11;12;13;14;15;16;17;18;</t>
  </si>
  <si>
    <t>ул.Бровцева д. 14</t>
  </si>
  <si>
    <t>1,2,3,4,5,6,7,8;9;10;11;12;13;14;15;16;17;18;</t>
  </si>
  <si>
    <t>ул.Бровцева д. 15</t>
  </si>
  <si>
    <t>1,2,3,4,5,6,7,8,9,10;11;12;13;14;15;16;17;18.</t>
  </si>
  <si>
    <t>ул.Бровцева д. 16</t>
  </si>
  <si>
    <t>1,2,3,5,6;7;8.9;10;11;12;13;14;15;16;17;18</t>
  </si>
  <si>
    <t>ул.Бровцева д. 17</t>
  </si>
  <si>
    <t>1,2;3;4;5;6;7;8;9;10;11;12;13;14;15;16;17;18.</t>
  </si>
  <si>
    <t>ул.Бровцева д.18</t>
  </si>
  <si>
    <t>ул.Бровцева д. 19</t>
  </si>
  <si>
    <t>1,2;3;4;5;6;7;8;9;10;11;12;13;14;15;16;</t>
  </si>
  <si>
    <t>ул.Бровцева д. 20</t>
  </si>
  <si>
    <t>1;2;3,4;5,6,7,8,9;10;11;12</t>
  </si>
  <si>
    <t>ул.Бровцева д. 22</t>
  </si>
  <si>
    <t>1,2,3,4;5;6;7;8;9;10;11;12413;14;15;16;17;18</t>
  </si>
  <si>
    <t>ул.Бровцева д. 23</t>
  </si>
  <si>
    <t>ул.2ой Микрорайон д66В</t>
  </si>
  <si>
    <t>1.2.3.4.5.6.7.8.9.10.11.12.13.14.15.16.17</t>
  </si>
  <si>
    <t>ул.Бровцева д.2</t>
  </si>
  <si>
    <t>1;2;3;4,5;6;7;8,</t>
  </si>
  <si>
    <t>8.30-16,30</t>
  </si>
  <si>
    <t>технического обслуживания внутридомового и внутриквартирного газового оборудования жилых домов и квартир на декабрь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Чамзинке, Дубенская РГС</t>
  </si>
  <si>
    <t>ул.Юбилейная</t>
  </si>
  <si>
    <t>1,2,3,4,5,6,7,8,9,10,11,12,13,14,15,16,17,18,19,20,21,22,23,24</t>
  </si>
  <si>
    <t>25,26,27,28,29,30/1;30/2;30/3;32/1;32/2;32/3;34/1;34/1;36/1;36/2;38/1;38/2;40/1;40/2;40/341;42;43;44</t>
  </si>
  <si>
    <t>45;46:47;48;51;66:52;54;56;65;62;68;71;73;75;72;76:</t>
  </si>
  <si>
    <t>ул.70 лет Победы</t>
  </si>
  <si>
    <t>4;6;14,26,28,34,35;41;43.</t>
  </si>
  <si>
    <t>ул.Волгушева</t>
  </si>
  <si>
    <t>2,3,4,5,6;9,10,11,14,22,24,28,32,47.</t>
  </si>
  <si>
    <t>ул.С.Бурнаева</t>
  </si>
  <si>
    <t>1,2,3,4,5,6,7,8,9,10,11,12,13,14,15,16,17,18,19,20,21,22,</t>
  </si>
  <si>
    <t>23,24,25,26,27,28,29,30,31,32/1;32/2,33,34,35,36,37,38,39,40,41</t>
  </si>
  <si>
    <t>42,43,44,45,46,47,48,50;51;54;56/1;56/2;57;68;72/1;72/2;74/1;74/2;</t>
  </si>
  <si>
    <t>ул.Наумкина</t>
  </si>
  <si>
    <t>1;2;5;7;8;9;14;15;16.</t>
  </si>
  <si>
    <t>ул.Манина</t>
  </si>
  <si>
    <t>1,2,,5,6,7,9,10,11,1213,14,15,,18,19,20,21,22,23,24,25,</t>
  </si>
  <si>
    <t>26,27,28,29,30,31,32,33,34,35,36,37,38,40,,42,43,,45,46,48,,50,</t>
  </si>
  <si>
    <t>51,,54,55,56,57,58,,60,61,63,,65,,68,69,70,71,73,74,75,76,77,78,79,80,81.</t>
  </si>
  <si>
    <t>73;82:92;107;116;127;133;135.</t>
  </si>
  <si>
    <t>5;6;14;17;18;33;47;55.</t>
  </si>
  <si>
    <t>4;6;9;20;24;25;27;39;43.</t>
  </si>
  <si>
    <t>ул  40 лет Победы</t>
  </si>
  <si>
    <t>1/1;1/2;2/1;2/2;3;5/1;5/2;6;7/1;7/2;8;9/1;9/2;10/1;10/2;11;12/1;12/2;13/1;13/2;14;</t>
  </si>
  <si>
    <t>15/1;15/2;16;17;18/1;18/2;20;21;22/1;22/2;23;24;25/1;25/2;26;27/1;27/2;28;29;30;31.</t>
  </si>
  <si>
    <t>100,101,104,105,106,107,111,112,113,115,117,118,120,121,122,126,127,128,129,131</t>
  </si>
  <si>
    <t>132,133,135,138,140,141,143,144,145,147</t>
  </si>
  <si>
    <t>ул.Бровцева 23</t>
  </si>
  <si>
    <t>9,10,11,12,13,14,15,16,17,18.</t>
  </si>
  <si>
    <t>ул.Бровцева 24</t>
  </si>
  <si>
    <t>1,2,3,4,5,6,7,8,9,10,11,12,13,14,15,16.</t>
  </si>
  <si>
    <t>ул.Бровцева 25</t>
  </si>
  <si>
    <t>1,2,3,4,5,6,7,8,9,10,11,12,13,14,15,16,17,18.</t>
  </si>
  <si>
    <t xml:space="preserve"> ул.Бровцева 26</t>
  </si>
  <si>
    <t>ул.Бровцева 27</t>
  </si>
  <si>
    <t>1,2,3,4,5,6,7,8,9,10,11,12,13,14,15.</t>
  </si>
  <si>
    <t>ул.2й Микро.-66Б</t>
  </si>
  <si>
    <t>с Ломаты</t>
  </si>
  <si>
    <t>ул Ленина</t>
  </si>
  <si>
    <t>2.3.4.5.7.8.9.11.12.14.15.17.19.20.21.23</t>
  </si>
  <si>
    <t>23.24.26.28.32.34.35.36.38.3940.43.45.46.49.</t>
  </si>
  <si>
    <t>50.54.55.56.57.58.59.64.66.67.69.73.75.77</t>
  </si>
  <si>
    <t>ул Аблаевка</t>
  </si>
  <si>
    <t>2.3.4.5.7.8.9.11.12.14.15.17.19.20.21.2324.26.28.29</t>
  </si>
  <si>
    <t>ул Тюбяки</t>
  </si>
  <si>
    <t>2.3.4.5.7.8.9.11.12.14.15.3</t>
  </si>
  <si>
    <t>ул Молоденжная</t>
  </si>
  <si>
    <t>1.2.3.4.5</t>
  </si>
  <si>
    <t>ул Семипалаты</t>
  </si>
  <si>
    <t>ул Луговая</t>
  </si>
  <si>
    <t>2.3.4.5.7.8.9.11.12.14.15.17.19.20.</t>
  </si>
  <si>
    <t>с Поводимово</t>
  </si>
  <si>
    <t>ул Бурнаева</t>
  </si>
  <si>
    <t>2.3.4.5.7.8.9.11.12.14.15.17.19.20.21.23.24</t>
  </si>
  <si>
    <t>25.26.28.32.34.35.36.38.39.40.41.42.43.45.46.49.</t>
  </si>
  <si>
    <t>50.54.55.56.57.58.59.64.66.67.69.73.75.77.78.79.80</t>
  </si>
  <si>
    <t>ул Ечмаева</t>
  </si>
  <si>
    <t>23.24.26.28.32.34.35.36.38.3940.43.45.46.49.50.52.54.</t>
  </si>
  <si>
    <t>ул Садовая</t>
  </si>
  <si>
    <t>ул Эненргетическая</t>
  </si>
  <si>
    <t>ул Денисова</t>
  </si>
  <si>
    <t>23.24.26.28.32.34.35.36.38.3940.43.45.46.49.5..</t>
  </si>
  <si>
    <t>ул Советская</t>
  </si>
  <si>
    <t>23.24.26.28.32.34.35.36.38.3940.43.45.46.49.50.5.</t>
  </si>
  <si>
    <t>2й Микро</t>
  </si>
  <si>
    <t>ул Лесная</t>
  </si>
  <si>
    <t>ул Пуркаево</t>
  </si>
  <si>
    <t>ул Волгушева</t>
  </si>
  <si>
    <t>с Ардатово</t>
  </si>
  <si>
    <t>Мастер</t>
  </si>
  <si>
    <t>А.М</t>
  </si>
  <si>
    <t>Касимкин</t>
  </si>
  <si>
    <t>технического обслуживания внутридомового и внутриквартирного газового оборудования жилых домов и квартир на сентябрь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р.п.Чамзинке Дубенская РГС</t>
  </si>
  <si>
    <t>8.9.10.11.13.14.18.19.21.23.23.26.27..28.29.30.31.32</t>
  </si>
  <si>
    <t>33.34.35.36.37.38.42.43.44.45..46.48.49.50.52.52.56.58</t>
  </si>
  <si>
    <t>59.83.64.68.69.71.74.77.78.82.84.87.95.97.103.117.110.120.134.</t>
  </si>
  <si>
    <t>1,4,5,6.7.8.9.10.11.12.13.14.15.16.17.18.19.</t>
  </si>
  <si>
    <t>ул.Рабочая</t>
  </si>
  <si>
    <t>1.2.,3.4.5.6.,7,8,9.10.11,12.13,14,15,16,17,18,19,.</t>
  </si>
  <si>
    <t>19.20.21.22.23.24.25.26.27.28.29.30.31.32.33.34.35.36.37,.</t>
  </si>
  <si>
    <t>45.54.57.64.65.69.70.77.79.83.83.92.113.114.118.112.121.125.131</t>
  </si>
  <si>
    <t>ул.Бурнаева</t>
  </si>
  <si>
    <t>1.2.3.4.5.6.7.8.9.10.11.12.13.14.15.16</t>
  </si>
  <si>
    <t>17.18.19.20.21.22.23.24.25.26.27.28.29.30.31</t>
  </si>
  <si>
    <t>32.33.34.35.36.37.38.39.40.41.42.43.44.45</t>
  </si>
  <si>
    <t>1.2.3.4.5.6.7.8.9.10.11.12.13.14.</t>
  </si>
  <si>
    <t>15.16.17.18.20.21.22.23.34.25.26.27.28.29..</t>
  </si>
  <si>
    <t>30.31.32.33.34.35.36.37.38.39.40.42.43.45.</t>
  </si>
  <si>
    <t>ул Колхозная</t>
  </si>
  <si>
    <t>20.21.22.23.24.25.26.27.28.29.30.31.33.34.38.39.40</t>
  </si>
  <si>
    <t>ул.ленина</t>
  </si>
  <si>
    <t>2.3.5.7.9.11.12.13.14.15.17</t>
  </si>
  <si>
    <t>18.19.21.24.34.37.38.39.40.45</t>
  </si>
  <si>
    <t>.2.4.6.7.8.9.12.13.15.16.18.19.23.25.</t>
  </si>
  <si>
    <t>.26.27.28.29.30.31.33.34.38.39.40.42.43.45</t>
  </si>
  <si>
    <t>47.48.49.52.53..54.55.56.57.59.62.6467.68.69</t>
  </si>
  <si>
    <t xml:space="preserve">Мастер СВГО  </t>
  </si>
  <si>
    <t>технического обслуживания внутридомового и внутриквартирного газового оборудования жилых домов и квартир на август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Чамзинке, Дубенская РГС</t>
  </si>
  <si>
    <t>технического обслуживания внутридомового и внутриквартирного газового оборудования жилых домов и квартир на январь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Чамзинке Дубенской РГС</t>
  </si>
  <si>
    <t>"___"______________2024г.</t>
  </si>
  <si>
    <t>"___"______________2024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</si>
</sst>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2" defaultTableStyle="TableStyleMedium9" defaultPivotStyle="PivotStyleLight16">
    <tableStyle name="Стиль таблицы 1" pivot="0" count="1" xr9:uid="{00000000-0011-0000-FFFF-FFFF00000000}">
      <tableStyleElement type="firstColumnStripe" size="4"/>
    </tableStyle>
    <tableStyle name="Стиль таблицы 2" pivot="0" count="2" xr9:uid="{00000000-0011-0000-FFFF-FFFF01000000}">
      <tableStyleElement type="firstColumnStripe" size="3"/>
      <tableStyleElement type="secondColumnStripe" size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56"/>
  <sheetViews>
    <sheetView view="pageBreakPreview" zoomScaleSheetLayoutView="100" workbookViewId="0">
      <selection activeCell="I6" sqref="I6:L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8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29" t="s">
        <v>7</v>
      </c>
      <c r="J2" s="29"/>
      <c r="K2" s="29"/>
      <c r="L2" s="29"/>
    </row>
    <row r="3" spans="1:21" ht="26.25" customHeight="1" x14ac:dyDescent="0.25">
      <c r="G3" s="4"/>
      <c r="H3" s="4"/>
      <c r="I3" s="29" t="s">
        <v>8</v>
      </c>
      <c r="J3" s="29"/>
      <c r="K3" s="29"/>
      <c r="L3" s="29"/>
    </row>
    <row r="4" spans="1:21" ht="15" customHeight="1" x14ac:dyDescent="0.25">
      <c r="I4" s="29" t="s">
        <v>201</v>
      </c>
      <c r="J4" s="29"/>
      <c r="K4" s="29"/>
      <c r="L4" s="29"/>
    </row>
    <row r="5" spans="1:21" ht="15" customHeight="1" x14ac:dyDescent="0.25">
      <c r="I5" s="29" t="s">
        <v>167</v>
      </c>
      <c r="J5" s="29"/>
      <c r="K5" s="29"/>
      <c r="L5" s="29"/>
    </row>
    <row r="6" spans="1:21" ht="15" customHeight="1" x14ac:dyDescent="0.25">
      <c r="I6" s="29" t="s">
        <v>454</v>
      </c>
      <c r="J6" s="29"/>
      <c r="K6" s="29"/>
      <c r="L6" s="29"/>
    </row>
    <row r="8" spans="1:2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21" s="11" customFormat="1" ht="30" customHeight="1" x14ac:dyDescent="0.25">
      <c r="A9" s="31" t="s">
        <v>451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6" t="s">
        <v>6</v>
      </c>
      <c r="B11" s="36" t="s">
        <v>0</v>
      </c>
      <c r="C11" s="36" t="s">
        <v>1</v>
      </c>
      <c r="D11" s="37" t="s">
        <v>11</v>
      </c>
      <c r="E11" s="36" t="s">
        <v>20</v>
      </c>
      <c r="F11" s="36" t="s">
        <v>21</v>
      </c>
      <c r="G11" s="39" t="s">
        <v>2</v>
      </c>
      <c r="H11" s="40"/>
      <c r="I11" s="40"/>
      <c r="J11" s="40"/>
      <c r="K11" s="40"/>
      <c r="L11" s="41"/>
    </row>
    <row r="12" spans="1:21" ht="25.5" x14ac:dyDescent="0.25">
      <c r="A12" s="36"/>
      <c r="B12" s="36"/>
      <c r="C12" s="36"/>
      <c r="D12" s="38"/>
      <c r="E12" s="36"/>
      <c r="F12" s="36"/>
      <c r="G12" s="13" t="s">
        <v>3</v>
      </c>
      <c r="H12" s="13" t="s">
        <v>5</v>
      </c>
      <c r="I12" s="13" t="s">
        <v>4</v>
      </c>
      <c r="J12" s="13" t="s">
        <v>12</v>
      </c>
      <c r="K12" s="13" t="s">
        <v>13</v>
      </c>
      <c r="L12" s="12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21" ht="25.5" x14ac:dyDescent="0.25">
      <c r="A15" s="1">
        <v>1</v>
      </c>
      <c r="B15" s="1" t="s">
        <v>391</v>
      </c>
      <c r="C15" s="10" t="s">
        <v>392</v>
      </c>
      <c r="D15" s="7" t="s">
        <v>393</v>
      </c>
      <c r="E15" s="15">
        <v>45505</v>
      </c>
      <c r="F15" s="10" t="s">
        <v>41</v>
      </c>
      <c r="G15" s="10">
        <v>16</v>
      </c>
      <c r="H15" s="10"/>
      <c r="I15" s="10">
        <v>14</v>
      </c>
      <c r="J15" s="10">
        <v>2</v>
      </c>
      <c r="K15" s="10">
        <v>30</v>
      </c>
      <c r="L15" s="10">
        <v>32</v>
      </c>
    </row>
    <row r="16" spans="1:21" ht="25.5" x14ac:dyDescent="0.25">
      <c r="A16" s="1">
        <v>2</v>
      </c>
      <c r="B16" s="1" t="s">
        <v>391</v>
      </c>
      <c r="C16" s="10" t="s">
        <v>392</v>
      </c>
      <c r="D16" s="7" t="s">
        <v>394</v>
      </c>
      <c r="E16" s="15">
        <v>45509</v>
      </c>
      <c r="F16" s="10" t="s">
        <v>41</v>
      </c>
      <c r="G16" s="10">
        <v>16</v>
      </c>
      <c r="H16" s="10"/>
      <c r="I16" s="10">
        <v>13</v>
      </c>
      <c r="J16" s="10">
        <v>2</v>
      </c>
      <c r="K16" s="10">
        <v>31</v>
      </c>
      <c r="L16" s="10">
        <v>32</v>
      </c>
      <c r="M16" s="10"/>
    </row>
    <row r="17" spans="1:12" ht="25.5" x14ac:dyDescent="0.25">
      <c r="A17" s="1">
        <v>3</v>
      </c>
      <c r="B17" s="1" t="s">
        <v>391</v>
      </c>
      <c r="C17" s="10" t="s">
        <v>392</v>
      </c>
      <c r="D17" s="7" t="s">
        <v>395</v>
      </c>
      <c r="E17" s="15">
        <v>45510</v>
      </c>
      <c r="F17" s="10" t="s">
        <v>41</v>
      </c>
      <c r="G17" s="10">
        <v>16</v>
      </c>
      <c r="H17" s="10"/>
      <c r="I17" s="10">
        <v>10</v>
      </c>
      <c r="J17" s="10">
        <v>6</v>
      </c>
      <c r="K17" s="10">
        <v>31</v>
      </c>
      <c r="L17" s="10">
        <v>33</v>
      </c>
    </row>
    <row r="18" spans="1:12" ht="25.5" x14ac:dyDescent="0.25">
      <c r="A18" s="1">
        <v>4</v>
      </c>
      <c r="B18" s="1" t="s">
        <v>391</v>
      </c>
      <c r="C18" s="10" t="s">
        <v>396</v>
      </c>
      <c r="D18" s="7" t="s">
        <v>397</v>
      </c>
      <c r="E18" s="15">
        <v>45511</v>
      </c>
      <c r="F18" s="10" t="s">
        <v>41</v>
      </c>
      <c r="G18" s="10">
        <v>20</v>
      </c>
      <c r="H18" s="10"/>
      <c r="I18" s="10">
        <v>15</v>
      </c>
      <c r="J18" s="10">
        <v>6</v>
      </c>
      <c r="K18" s="10">
        <v>40</v>
      </c>
      <c r="L18" s="10">
        <v>40</v>
      </c>
    </row>
    <row r="19" spans="1:12" x14ac:dyDescent="0.25">
      <c r="A19" s="1">
        <v>5</v>
      </c>
      <c r="B19" s="1" t="s">
        <v>391</v>
      </c>
      <c r="C19" s="10" t="s">
        <v>398</v>
      </c>
      <c r="D19" s="7" t="s">
        <v>399</v>
      </c>
      <c r="E19" s="15">
        <v>45512</v>
      </c>
      <c r="F19" s="10" t="s">
        <v>41</v>
      </c>
      <c r="G19" s="10">
        <v>11</v>
      </c>
      <c r="H19" s="10"/>
      <c r="I19" s="10">
        <v>10</v>
      </c>
      <c r="J19" s="10">
        <v>1</v>
      </c>
      <c r="K19" s="10">
        <v>22</v>
      </c>
      <c r="L19" s="10">
        <v>22</v>
      </c>
    </row>
    <row r="20" spans="1:12" x14ac:dyDescent="0.25">
      <c r="A20" s="1">
        <v>6</v>
      </c>
      <c r="B20" s="1" t="s">
        <v>391</v>
      </c>
      <c r="C20" s="10" t="s">
        <v>400</v>
      </c>
      <c r="D20" s="7" t="s">
        <v>401</v>
      </c>
      <c r="E20" s="15">
        <v>45512</v>
      </c>
      <c r="F20" s="10" t="s">
        <v>41</v>
      </c>
      <c r="G20" s="10">
        <v>5</v>
      </c>
      <c r="H20" s="10"/>
      <c r="I20" s="10">
        <v>5</v>
      </c>
      <c r="J20" s="10"/>
      <c r="K20" s="10">
        <v>12</v>
      </c>
      <c r="L20" s="10">
        <v>13</v>
      </c>
    </row>
    <row r="21" spans="1:12" ht="25.5" x14ac:dyDescent="0.25">
      <c r="A21" s="1">
        <v>7</v>
      </c>
      <c r="B21" s="1" t="s">
        <v>391</v>
      </c>
      <c r="C21" s="10" t="s">
        <v>402</v>
      </c>
      <c r="D21" s="7" t="s">
        <v>393</v>
      </c>
      <c r="E21" s="15">
        <v>45513</v>
      </c>
      <c r="F21" s="10" t="s">
        <v>41</v>
      </c>
      <c r="G21" s="10">
        <v>15</v>
      </c>
      <c r="H21" s="10"/>
      <c r="I21" s="10">
        <v>11</v>
      </c>
      <c r="J21" s="10">
        <v>4</v>
      </c>
      <c r="K21" s="10">
        <v>31</v>
      </c>
      <c r="L21" s="10">
        <v>30</v>
      </c>
    </row>
    <row r="22" spans="1:12" ht="25.5" x14ac:dyDescent="0.25">
      <c r="A22" s="1">
        <v>8</v>
      </c>
      <c r="B22" s="1" t="s">
        <v>299</v>
      </c>
      <c r="C22" s="10" t="s">
        <v>403</v>
      </c>
      <c r="D22" s="7" t="s">
        <v>404</v>
      </c>
      <c r="E22" s="15">
        <v>45516</v>
      </c>
      <c r="F22" s="10" t="s">
        <v>41</v>
      </c>
      <c r="G22" s="10">
        <v>13</v>
      </c>
      <c r="H22" s="10"/>
      <c r="I22" s="10">
        <v>11</v>
      </c>
      <c r="J22" s="10">
        <v>2</v>
      </c>
      <c r="K22" s="10">
        <v>26</v>
      </c>
      <c r="L22" s="10">
        <v>27</v>
      </c>
    </row>
    <row r="23" spans="1:12" ht="12.75" customHeight="1" x14ac:dyDescent="0.25">
      <c r="A23" s="1">
        <v>9</v>
      </c>
      <c r="B23" s="1" t="s">
        <v>299</v>
      </c>
      <c r="C23" s="10" t="s">
        <v>149</v>
      </c>
      <c r="D23" s="7" t="s">
        <v>401</v>
      </c>
      <c r="E23" s="15">
        <v>45516</v>
      </c>
      <c r="F23" s="10" t="s">
        <v>41</v>
      </c>
      <c r="G23" s="10">
        <v>5</v>
      </c>
      <c r="H23" s="10"/>
      <c r="I23" s="10">
        <v>4</v>
      </c>
      <c r="J23" s="10">
        <v>1</v>
      </c>
      <c r="K23" s="10">
        <v>10</v>
      </c>
      <c r="L23" s="10">
        <v>11</v>
      </c>
    </row>
    <row r="24" spans="1:12" ht="25.5" x14ac:dyDescent="0.25">
      <c r="A24" s="1">
        <v>10</v>
      </c>
      <c r="B24" s="1" t="s">
        <v>405</v>
      </c>
      <c r="C24" s="10" t="s">
        <v>406</v>
      </c>
      <c r="D24" s="7" t="s">
        <v>407</v>
      </c>
      <c r="E24" s="15">
        <v>45517</v>
      </c>
      <c r="F24" s="10" t="s">
        <v>41</v>
      </c>
      <c r="G24" s="10">
        <v>17</v>
      </c>
      <c r="H24" s="10"/>
      <c r="I24" s="10">
        <v>16</v>
      </c>
      <c r="J24" s="10">
        <v>1</v>
      </c>
      <c r="K24" s="10">
        <v>32</v>
      </c>
      <c r="L24" s="10">
        <v>34</v>
      </c>
    </row>
    <row r="25" spans="1:12" ht="25.5" x14ac:dyDescent="0.25">
      <c r="A25" s="1">
        <v>11</v>
      </c>
      <c r="B25" s="1" t="s">
        <v>405</v>
      </c>
      <c r="C25" s="10" t="s">
        <v>406</v>
      </c>
      <c r="D25" s="7" t="s">
        <v>408</v>
      </c>
      <c r="E25" s="15">
        <v>45518</v>
      </c>
      <c r="F25" s="10" t="s">
        <v>41</v>
      </c>
      <c r="G25" s="10">
        <v>17</v>
      </c>
      <c r="H25" s="10"/>
      <c r="I25" s="10">
        <v>15</v>
      </c>
      <c r="J25" s="10">
        <v>2</v>
      </c>
      <c r="K25" s="10">
        <v>31</v>
      </c>
      <c r="L25" s="10">
        <v>39</v>
      </c>
    </row>
    <row r="26" spans="1:12" ht="25.5" x14ac:dyDescent="0.25">
      <c r="A26" s="1">
        <v>12</v>
      </c>
      <c r="B26" s="1" t="s">
        <v>405</v>
      </c>
      <c r="C26" s="10" t="s">
        <v>406</v>
      </c>
      <c r="D26" s="7" t="s">
        <v>409</v>
      </c>
      <c r="E26" s="15">
        <v>45519</v>
      </c>
      <c r="F26" s="10" t="s">
        <v>41</v>
      </c>
      <c r="G26" s="10">
        <v>18</v>
      </c>
      <c r="H26" s="10"/>
      <c r="I26" s="10">
        <v>15</v>
      </c>
      <c r="J26" s="10">
        <v>2</v>
      </c>
      <c r="K26" s="10">
        <v>31</v>
      </c>
      <c r="L26" s="10">
        <v>35</v>
      </c>
    </row>
    <row r="27" spans="1:12" ht="25.5" x14ac:dyDescent="0.25">
      <c r="A27" s="1">
        <v>13</v>
      </c>
      <c r="B27" s="1" t="s">
        <v>405</v>
      </c>
      <c r="C27" s="10" t="s">
        <v>410</v>
      </c>
      <c r="D27" s="7" t="s">
        <v>397</v>
      </c>
      <c r="E27" s="15">
        <v>45520</v>
      </c>
      <c r="F27" s="10" t="s">
        <v>41</v>
      </c>
      <c r="G27" s="10">
        <v>23</v>
      </c>
      <c r="H27" s="10"/>
      <c r="I27" s="10">
        <v>16</v>
      </c>
      <c r="J27" s="10">
        <v>5</v>
      </c>
      <c r="K27" s="10">
        <v>40</v>
      </c>
      <c r="L27" s="10">
        <v>40</v>
      </c>
    </row>
    <row r="28" spans="1:12" ht="25.5" x14ac:dyDescent="0.25">
      <c r="A28" s="1">
        <v>14</v>
      </c>
      <c r="B28" s="1" t="s">
        <v>405</v>
      </c>
      <c r="C28" s="10" t="s">
        <v>410</v>
      </c>
      <c r="D28" s="7" t="s">
        <v>411</v>
      </c>
      <c r="E28" s="15">
        <v>45523</v>
      </c>
      <c r="F28" s="10" t="s">
        <v>41</v>
      </c>
      <c r="G28" s="10">
        <v>20</v>
      </c>
      <c r="H28" s="10"/>
      <c r="I28" s="10">
        <v>16</v>
      </c>
      <c r="J28" s="10">
        <v>5</v>
      </c>
      <c r="K28" s="10">
        <v>40</v>
      </c>
      <c r="L28" s="10">
        <v>40</v>
      </c>
    </row>
    <row r="29" spans="1:12" ht="25.5" x14ac:dyDescent="0.25">
      <c r="A29" s="1">
        <v>15</v>
      </c>
      <c r="B29" s="1" t="s">
        <v>405</v>
      </c>
      <c r="C29" s="10" t="s">
        <v>412</v>
      </c>
      <c r="D29" s="7" t="s">
        <v>397</v>
      </c>
      <c r="E29" s="15">
        <v>45524</v>
      </c>
      <c r="F29" s="10" t="s">
        <v>41</v>
      </c>
      <c r="G29" s="10">
        <v>20</v>
      </c>
      <c r="H29" s="10"/>
      <c r="I29" s="10">
        <v>18</v>
      </c>
      <c r="J29" s="10">
        <v>5</v>
      </c>
      <c r="K29" s="10">
        <v>40</v>
      </c>
      <c r="L29" s="10">
        <v>49</v>
      </c>
    </row>
    <row r="30" spans="1:12" ht="25.5" x14ac:dyDescent="0.25">
      <c r="A30" s="1">
        <v>16</v>
      </c>
      <c r="B30" s="1" t="s">
        <v>405</v>
      </c>
      <c r="C30" s="10" t="s">
        <v>412</v>
      </c>
      <c r="D30" s="7" t="s">
        <v>411</v>
      </c>
      <c r="E30" s="15">
        <v>45525</v>
      </c>
      <c r="F30" s="10" t="s">
        <v>41</v>
      </c>
      <c r="G30" s="10">
        <v>20</v>
      </c>
      <c r="H30" s="10"/>
      <c r="I30" s="10">
        <v>18</v>
      </c>
      <c r="J30" s="10">
        <v>5</v>
      </c>
      <c r="K30" s="10">
        <v>40</v>
      </c>
      <c r="L30" s="10">
        <v>44</v>
      </c>
    </row>
    <row r="31" spans="1:12" ht="25.5" x14ac:dyDescent="0.25">
      <c r="A31" s="1">
        <v>17</v>
      </c>
      <c r="B31" s="1" t="s">
        <v>173</v>
      </c>
      <c r="C31" s="10" t="s">
        <v>413</v>
      </c>
      <c r="D31" s="7" t="s">
        <v>404</v>
      </c>
      <c r="E31" s="15">
        <v>45526</v>
      </c>
      <c r="F31" s="10" t="s">
        <v>41</v>
      </c>
      <c r="G31" s="10">
        <v>17</v>
      </c>
      <c r="H31" s="10"/>
      <c r="I31" s="10">
        <v>13</v>
      </c>
      <c r="J31" s="10">
        <v>1</v>
      </c>
      <c r="K31" s="10">
        <v>24</v>
      </c>
      <c r="L31" s="10">
        <v>28</v>
      </c>
    </row>
    <row r="32" spans="1:12" ht="25.5" x14ac:dyDescent="0.25">
      <c r="A32" s="1">
        <v>18</v>
      </c>
      <c r="B32" s="1" t="s">
        <v>173</v>
      </c>
      <c r="C32" s="10" t="s">
        <v>414</v>
      </c>
      <c r="D32" s="7" t="s">
        <v>393</v>
      </c>
      <c r="E32" s="15">
        <v>45527</v>
      </c>
      <c r="F32" s="10" t="s">
        <v>41</v>
      </c>
      <c r="G32" s="10">
        <v>15</v>
      </c>
      <c r="H32" s="10"/>
      <c r="I32" s="10">
        <v>14</v>
      </c>
      <c r="J32" s="10">
        <v>1</v>
      </c>
      <c r="K32" s="10">
        <v>24</v>
      </c>
      <c r="L32" s="10">
        <v>30</v>
      </c>
    </row>
    <row r="33" spans="1:12" ht="25.5" x14ac:dyDescent="0.25">
      <c r="A33" s="1">
        <v>19</v>
      </c>
      <c r="B33" s="1" t="s">
        <v>173</v>
      </c>
      <c r="C33" s="10" t="s">
        <v>414</v>
      </c>
      <c r="D33" s="7" t="s">
        <v>415</v>
      </c>
      <c r="E33" s="15">
        <v>45530</v>
      </c>
      <c r="F33" s="10" t="s">
        <v>41</v>
      </c>
      <c r="G33" s="10">
        <v>15</v>
      </c>
      <c r="H33" s="10"/>
      <c r="I33" s="10">
        <v>14</v>
      </c>
      <c r="J33" s="10">
        <v>1</v>
      </c>
      <c r="K33" s="10">
        <v>24</v>
      </c>
      <c r="L33" s="10">
        <v>30</v>
      </c>
    </row>
    <row r="34" spans="1:12" ht="25.5" x14ac:dyDescent="0.25">
      <c r="A34" s="1">
        <v>20</v>
      </c>
      <c r="B34" s="1" t="s">
        <v>120</v>
      </c>
      <c r="C34" s="10" t="s">
        <v>416</v>
      </c>
      <c r="D34" s="7" t="s">
        <v>407</v>
      </c>
      <c r="E34" s="15">
        <v>45531</v>
      </c>
      <c r="F34" s="10" t="s">
        <v>41</v>
      </c>
      <c r="G34" s="10">
        <v>17</v>
      </c>
      <c r="H34" s="10"/>
      <c r="I34" s="10">
        <v>14</v>
      </c>
      <c r="J34" s="10">
        <v>4</v>
      </c>
      <c r="K34" s="10">
        <v>34</v>
      </c>
      <c r="L34" s="10">
        <v>33</v>
      </c>
    </row>
    <row r="35" spans="1:12" ht="25.5" x14ac:dyDescent="0.25">
      <c r="A35" s="1">
        <v>21</v>
      </c>
      <c r="B35" s="1" t="s">
        <v>120</v>
      </c>
      <c r="C35" s="10" t="s">
        <v>416</v>
      </c>
      <c r="D35" s="7" t="s">
        <v>417</v>
      </c>
      <c r="E35" s="15">
        <v>45532</v>
      </c>
      <c r="F35" s="10" t="s">
        <v>41</v>
      </c>
      <c r="G35" s="10">
        <v>19</v>
      </c>
      <c r="H35" s="10"/>
      <c r="I35" s="10">
        <v>14</v>
      </c>
      <c r="J35" s="10">
        <v>4</v>
      </c>
      <c r="K35" s="10">
        <v>34</v>
      </c>
      <c r="L35" s="10">
        <v>33</v>
      </c>
    </row>
    <row r="36" spans="1:12" ht="25.5" x14ac:dyDescent="0.25">
      <c r="A36" s="1">
        <v>22</v>
      </c>
      <c r="B36" s="1" t="s">
        <v>120</v>
      </c>
      <c r="C36" s="10" t="s">
        <v>416</v>
      </c>
      <c r="D36" s="7" t="s">
        <v>409</v>
      </c>
      <c r="E36" s="15">
        <v>45533</v>
      </c>
      <c r="F36" s="10" t="s">
        <v>41</v>
      </c>
      <c r="G36" s="10">
        <v>17</v>
      </c>
      <c r="H36" s="10"/>
      <c r="I36" s="10">
        <v>10</v>
      </c>
      <c r="J36" s="10">
        <v>7</v>
      </c>
      <c r="K36" s="10">
        <v>34</v>
      </c>
      <c r="L36" s="10">
        <v>38</v>
      </c>
    </row>
    <row r="37" spans="1:12" ht="25.5" x14ac:dyDescent="0.25">
      <c r="A37" s="1">
        <v>23</v>
      </c>
      <c r="B37" s="1" t="s">
        <v>173</v>
      </c>
      <c r="C37" s="10" t="s">
        <v>418</v>
      </c>
      <c r="D37" s="7" t="s">
        <v>397</v>
      </c>
      <c r="E37" s="15">
        <v>45533</v>
      </c>
      <c r="F37" s="10" t="s">
        <v>41</v>
      </c>
      <c r="G37" s="10">
        <v>22</v>
      </c>
      <c r="H37" s="10"/>
      <c r="I37" s="10">
        <v>20</v>
      </c>
      <c r="J37" s="10">
        <v>2</v>
      </c>
      <c r="K37" s="10">
        <v>44</v>
      </c>
      <c r="L37" s="10">
        <v>43</v>
      </c>
    </row>
    <row r="38" spans="1:12" x14ac:dyDescent="0.25">
      <c r="A38" s="1">
        <v>25</v>
      </c>
      <c r="B38" s="1" t="s">
        <v>197</v>
      </c>
      <c r="C38" s="10" t="s">
        <v>419</v>
      </c>
      <c r="D38" s="7">
        <v>34</v>
      </c>
      <c r="E38" s="15">
        <v>45533</v>
      </c>
      <c r="F38" s="10" t="s">
        <v>41</v>
      </c>
      <c r="G38" s="10">
        <v>1</v>
      </c>
      <c r="H38" s="10"/>
      <c r="I38" s="10">
        <v>1</v>
      </c>
      <c r="J38" s="10"/>
      <c r="K38" s="10">
        <v>1</v>
      </c>
      <c r="L38" s="10">
        <v>1</v>
      </c>
    </row>
    <row r="39" spans="1:12" x14ac:dyDescent="0.25">
      <c r="A39" s="1">
        <v>26</v>
      </c>
      <c r="B39" s="1" t="s">
        <v>28</v>
      </c>
      <c r="C39" s="10" t="s">
        <v>420</v>
      </c>
      <c r="D39" s="7">
        <v>82</v>
      </c>
      <c r="E39" s="15">
        <v>45533</v>
      </c>
      <c r="F39" s="10" t="s">
        <v>41</v>
      </c>
      <c r="G39" s="10">
        <v>1</v>
      </c>
      <c r="H39" s="10"/>
      <c r="I39" s="10">
        <v>1</v>
      </c>
      <c r="J39" s="10"/>
      <c r="K39" s="10">
        <v>1</v>
      </c>
      <c r="L39" s="10">
        <v>1</v>
      </c>
    </row>
    <row r="40" spans="1:12" x14ac:dyDescent="0.25">
      <c r="A40" s="1">
        <v>27</v>
      </c>
      <c r="B40" s="1" t="s">
        <v>173</v>
      </c>
      <c r="C40" s="10" t="s">
        <v>421</v>
      </c>
      <c r="D40" s="7">
        <v>15</v>
      </c>
      <c r="E40" s="15">
        <v>45533</v>
      </c>
      <c r="F40" s="10" t="s">
        <v>41</v>
      </c>
      <c r="G40" s="10">
        <v>1</v>
      </c>
      <c r="H40" s="10"/>
      <c r="I40" s="10">
        <v>1</v>
      </c>
      <c r="J40" s="10"/>
      <c r="K40" s="10">
        <v>1</v>
      </c>
      <c r="L40" s="10">
        <v>1</v>
      </c>
    </row>
    <row r="41" spans="1:12" x14ac:dyDescent="0.25">
      <c r="A41" s="1">
        <v>28</v>
      </c>
      <c r="B41" s="1" t="s">
        <v>422</v>
      </c>
      <c r="C41" s="10" t="s">
        <v>149</v>
      </c>
      <c r="D41" s="7">
        <v>3</v>
      </c>
      <c r="E41" s="15">
        <v>45533</v>
      </c>
      <c r="F41" s="10" t="s">
        <v>41</v>
      </c>
      <c r="G41" s="10">
        <v>1</v>
      </c>
      <c r="H41" s="10"/>
      <c r="I41" s="10">
        <v>1</v>
      </c>
      <c r="J41" s="10"/>
      <c r="K41" s="10">
        <v>1</v>
      </c>
      <c r="L41" s="10">
        <v>1</v>
      </c>
    </row>
    <row r="42" spans="1:12" x14ac:dyDescent="0.25">
      <c r="A42" s="1"/>
      <c r="B42" s="1"/>
      <c r="C42" s="10"/>
      <c r="D42" s="7"/>
      <c r="E42" s="15"/>
      <c r="F42" s="10"/>
      <c r="G42" s="10"/>
      <c r="H42" s="10"/>
      <c r="I42" s="10"/>
      <c r="J42" s="10"/>
      <c r="K42" s="10"/>
      <c r="L42" s="10"/>
    </row>
    <row r="43" spans="1:12" x14ac:dyDescent="0.25">
      <c r="A43" s="1"/>
      <c r="B43" s="1"/>
      <c r="C43" s="10"/>
      <c r="D43" s="7"/>
      <c r="E43" s="15"/>
      <c r="F43" s="10"/>
      <c r="G43" s="10"/>
      <c r="H43" s="10"/>
      <c r="I43" s="10"/>
      <c r="J43" s="10"/>
      <c r="K43" s="10"/>
      <c r="L43" s="10"/>
    </row>
    <row r="44" spans="1:12" x14ac:dyDescent="0.25">
      <c r="A44" s="1"/>
      <c r="B44" s="1"/>
      <c r="C44" s="10"/>
      <c r="D44" s="7"/>
      <c r="E44" s="15"/>
      <c r="F44" s="10"/>
      <c r="G44" s="10"/>
      <c r="H44" s="10"/>
      <c r="I44" s="10"/>
      <c r="J44" s="10"/>
      <c r="K44" s="10"/>
      <c r="L44" s="10"/>
    </row>
    <row r="45" spans="1:12" x14ac:dyDescent="0.25">
      <c r="A45" s="1"/>
      <c r="B45" s="1"/>
      <c r="C45" s="10"/>
      <c r="D45" s="7"/>
      <c r="E45" s="10"/>
      <c r="F45" s="10"/>
      <c r="G45" s="10"/>
      <c r="H45" s="10"/>
      <c r="I45" s="10"/>
      <c r="J45" s="10"/>
      <c r="K45" s="10"/>
      <c r="L45" s="10"/>
    </row>
    <row r="46" spans="1:12" x14ac:dyDescent="0.25">
      <c r="A46" s="1"/>
      <c r="B46" s="1"/>
      <c r="C46" s="10"/>
      <c r="D46" s="7"/>
      <c r="E46" s="10"/>
      <c r="F46" s="10"/>
      <c r="G46" s="10"/>
      <c r="H46" s="10"/>
      <c r="I46" s="10"/>
      <c r="J46" s="10"/>
      <c r="K46" s="10"/>
      <c r="L46" s="10"/>
    </row>
    <row r="47" spans="1:12" x14ac:dyDescent="0.25">
      <c r="A47" s="12"/>
      <c r="B47" s="12"/>
      <c r="C47" s="12" t="s">
        <v>18</v>
      </c>
      <c r="D47" s="2"/>
      <c r="E47" s="12"/>
      <c r="F47" s="12"/>
      <c r="G47" s="12">
        <f>SUM(G15:G46)</f>
        <v>378</v>
      </c>
      <c r="H47" s="12">
        <f t="shared" ref="H47:L47" si="0">SUM(H15:H46)</f>
        <v>0</v>
      </c>
      <c r="I47" s="12">
        <f t="shared" si="0"/>
        <v>310</v>
      </c>
      <c r="J47" s="12">
        <f t="shared" si="0"/>
        <v>69</v>
      </c>
      <c r="K47" s="12">
        <f t="shared" si="0"/>
        <v>709</v>
      </c>
      <c r="L47" s="12">
        <f t="shared" si="0"/>
        <v>760</v>
      </c>
    </row>
    <row r="48" spans="1:12" x14ac:dyDescent="0.25">
      <c r="A48" s="33" t="s">
        <v>23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x14ac:dyDescent="0.25">
      <c r="A49" s="1"/>
      <c r="B49" s="1"/>
      <c r="C49" s="9"/>
      <c r="D49" s="7"/>
      <c r="E49" s="9"/>
      <c r="F49" s="9"/>
      <c r="G49" s="9"/>
      <c r="H49" s="9"/>
      <c r="I49" s="9"/>
      <c r="J49" s="9"/>
      <c r="K49" s="9"/>
      <c r="L49" s="10"/>
    </row>
    <row r="50" spans="1:12" x14ac:dyDescent="0.25">
      <c r="A50" s="12"/>
      <c r="B50" s="12"/>
      <c r="C50" s="12" t="s">
        <v>17</v>
      </c>
      <c r="D50" s="12"/>
      <c r="E50" s="12"/>
      <c r="F50" s="12"/>
      <c r="G50" s="12">
        <f t="shared" ref="G50:L50" si="1">SUM(G49:G49)</f>
        <v>0</v>
      </c>
      <c r="H50" s="12">
        <f t="shared" si="1"/>
        <v>0</v>
      </c>
      <c r="I50" s="12">
        <f t="shared" si="1"/>
        <v>0</v>
      </c>
      <c r="J50" s="12">
        <f t="shared" si="1"/>
        <v>0</v>
      </c>
      <c r="K50" s="12">
        <f t="shared" si="1"/>
        <v>0</v>
      </c>
      <c r="L50" s="12">
        <f t="shared" si="1"/>
        <v>0</v>
      </c>
    </row>
    <row r="51" spans="1:1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5">
      <c r="A52" s="12"/>
      <c r="B52" s="12"/>
      <c r="C52" s="12" t="s">
        <v>19</v>
      </c>
      <c r="D52" s="12"/>
      <c r="E52" s="12"/>
      <c r="F52" s="12"/>
      <c r="G52" s="12">
        <f t="shared" ref="G52:L52" si="2">G47+G50</f>
        <v>378</v>
      </c>
      <c r="H52" s="12">
        <f t="shared" si="2"/>
        <v>0</v>
      </c>
      <c r="I52" s="12">
        <f t="shared" si="2"/>
        <v>310</v>
      </c>
      <c r="J52" s="12">
        <f t="shared" si="2"/>
        <v>69</v>
      </c>
      <c r="K52" s="12">
        <f t="shared" si="2"/>
        <v>709</v>
      </c>
      <c r="L52" s="12">
        <f t="shared" si="2"/>
        <v>760</v>
      </c>
    </row>
    <row r="54" spans="1:12" x14ac:dyDescent="0.25">
      <c r="C54" s="3" t="s">
        <v>16</v>
      </c>
      <c r="F54" s="3" t="s">
        <v>423</v>
      </c>
      <c r="H54" s="3" t="s">
        <v>424</v>
      </c>
      <c r="I54" s="3" t="s">
        <v>425</v>
      </c>
    </row>
    <row r="56" spans="1:12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</sheetData>
  <mergeCells count="18">
    <mergeCell ref="I1:L1"/>
    <mergeCell ref="I2:L2"/>
    <mergeCell ref="I3:L3"/>
    <mergeCell ref="I4:L4"/>
    <mergeCell ref="I5:L5"/>
    <mergeCell ref="F11:F12"/>
    <mergeCell ref="G11:L11"/>
    <mergeCell ref="A48:L48"/>
    <mergeCell ref="A56:L56"/>
    <mergeCell ref="I6:L6"/>
    <mergeCell ref="A14:L14"/>
    <mergeCell ref="A8:L8"/>
    <mergeCell ref="A9:L9"/>
    <mergeCell ref="A11:A12"/>
    <mergeCell ref="B11:B12"/>
    <mergeCell ref="C11:C12"/>
    <mergeCell ref="D11:D12"/>
    <mergeCell ref="E11:E12"/>
  </mergeCells>
  <pageMargins left="0.7" right="0.7" top="0.33281250000000001" bottom="0.39197916666666666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50"/>
  <sheetViews>
    <sheetView view="pageBreakPreview" zoomScaleSheetLayoutView="100" workbookViewId="0">
      <selection activeCell="I6" sqref="I6:L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8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29" t="s">
        <v>7</v>
      </c>
      <c r="J2" s="29"/>
      <c r="K2" s="29"/>
      <c r="L2" s="29"/>
    </row>
    <row r="3" spans="1:21" ht="26.25" customHeight="1" x14ac:dyDescent="0.25">
      <c r="G3" s="4"/>
      <c r="H3" s="4"/>
      <c r="I3" s="29" t="s">
        <v>8</v>
      </c>
      <c r="J3" s="29"/>
      <c r="K3" s="29"/>
      <c r="L3" s="29"/>
    </row>
    <row r="4" spans="1:21" ht="15" customHeight="1" x14ac:dyDescent="0.25">
      <c r="I4" s="29" t="s">
        <v>201</v>
      </c>
      <c r="J4" s="29"/>
      <c r="K4" s="29"/>
      <c r="L4" s="29"/>
    </row>
    <row r="5" spans="1:21" ht="15" customHeight="1" x14ac:dyDescent="0.25">
      <c r="I5" s="29" t="s">
        <v>167</v>
      </c>
      <c r="J5" s="29"/>
      <c r="K5" s="29"/>
      <c r="L5" s="29"/>
    </row>
    <row r="6" spans="1:21" ht="15" customHeight="1" x14ac:dyDescent="0.25">
      <c r="I6" s="29" t="s">
        <v>454</v>
      </c>
      <c r="J6" s="29"/>
      <c r="K6" s="29"/>
      <c r="L6" s="29"/>
    </row>
    <row r="7" spans="1:21" ht="20.25" customHeight="1" x14ac:dyDescent="0.25"/>
    <row r="8" spans="1:21" ht="49.5" customHeight="1" x14ac:dyDescent="0.25">
      <c r="A8" s="31" t="s">
        <v>426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21" s="11" customFormat="1" ht="30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5">
      <c r="A10" s="36" t="s">
        <v>6</v>
      </c>
      <c r="B10" s="36" t="s">
        <v>0</v>
      </c>
      <c r="C10" s="36" t="s">
        <v>1</v>
      </c>
      <c r="D10" s="37" t="s">
        <v>11</v>
      </c>
      <c r="E10" s="36" t="s">
        <v>20</v>
      </c>
      <c r="F10" s="36" t="s">
        <v>21</v>
      </c>
      <c r="G10" s="39" t="s">
        <v>2</v>
      </c>
      <c r="H10" s="40"/>
      <c r="I10" s="40"/>
      <c r="J10" s="40"/>
      <c r="K10" s="40"/>
      <c r="L10" s="41"/>
    </row>
    <row r="11" spans="1:21" ht="12.75" customHeight="1" x14ac:dyDescent="0.25">
      <c r="A11" s="36"/>
      <c r="B11" s="36"/>
      <c r="C11" s="36"/>
      <c r="D11" s="38"/>
      <c r="E11" s="36"/>
      <c r="F11" s="36"/>
      <c r="G11" s="13" t="s">
        <v>3</v>
      </c>
      <c r="H11" s="13" t="s">
        <v>5</v>
      </c>
      <c r="I11" s="13" t="s">
        <v>4</v>
      </c>
      <c r="J11" s="13" t="s">
        <v>12</v>
      </c>
      <c r="K11" s="13" t="s">
        <v>13</v>
      </c>
      <c r="L11" s="12" t="s">
        <v>14</v>
      </c>
    </row>
    <row r="12" spans="1:21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5"/>
    </row>
    <row r="13" spans="1:21" x14ac:dyDescent="0.25">
      <c r="A13" s="33" t="s">
        <v>22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21" ht="26.25" customHeight="1" x14ac:dyDescent="0.25">
      <c r="A14" s="1">
        <v>1</v>
      </c>
      <c r="B14" s="1" t="s">
        <v>162</v>
      </c>
      <c r="C14" s="1" t="s">
        <v>36</v>
      </c>
      <c r="D14" s="7" t="s">
        <v>427</v>
      </c>
      <c r="E14" s="15">
        <v>45537</v>
      </c>
      <c r="F14" s="10" t="s">
        <v>41</v>
      </c>
      <c r="G14" s="10">
        <v>18</v>
      </c>
      <c r="H14" s="10">
        <v>2</v>
      </c>
      <c r="I14" s="10">
        <v>16</v>
      </c>
      <c r="J14" s="10">
        <v>2</v>
      </c>
      <c r="K14" s="10">
        <v>36</v>
      </c>
      <c r="L14" s="10">
        <v>37</v>
      </c>
    </row>
    <row r="15" spans="1:21" ht="25.5" x14ac:dyDescent="0.25">
      <c r="A15" s="1">
        <v>2</v>
      </c>
      <c r="B15" s="1" t="s">
        <v>162</v>
      </c>
      <c r="C15" s="1" t="s">
        <v>36</v>
      </c>
      <c r="D15" s="7" t="s">
        <v>428</v>
      </c>
      <c r="E15" s="15">
        <v>45538</v>
      </c>
      <c r="F15" s="10" t="s">
        <v>41</v>
      </c>
      <c r="G15" s="10">
        <v>18</v>
      </c>
      <c r="H15" s="10"/>
      <c r="I15" s="10">
        <v>16</v>
      </c>
      <c r="J15" s="10">
        <v>2</v>
      </c>
      <c r="K15" s="10">
        <v>36</v>
      </c>
      <c r="L15" s="10">
        <v>37</v>
      </c>
    </row>
    <row r="16" spans="1:21" ht="38.25" x14ac:dyDescent="0.25">
      <c r="A16" s="1">
        <v>3</v>
      </c>
      <c r="B16" s="1" t="s">
        <v>162</v>
      </c>
      <c r="C16" s="1" t="s">
        <v>36</v>
      </c>
      <c r="D16" s="7" t="s">
        <v>429</v>
      </c>
      <c r="E16" s="15">
        <v>45539</v>
      </c>
      <c r="F16" s="10" t="s">
        <v>41</v>
      </c>
      <c r="G16" s="10">
        <v>18</v>
      </c>
      <c r="H16" s="10"/>
      <c r="I16" s="10">
        <v>16</v>
      </c>
      <c r="J16" s="10">
        <v>2</v>
      </c>
      <c r="K16" s="10">
        <v>36</v>
      </c>
      <c r="L16" s="10">
        <v>37</v>
      </c>
    </row>
    <row r="17" spans="1:13" ht="25.5" x14ac:dyDescent="0.25">
      <c r="A17" s="1">
        <v>4</v>
      </c>
      <c r="B17" s="1" t="s">
        <v>162</v>
      </c>
      <c r="C17" s="1" t="s">
        <v>125</v>
      </c>
      <c r="D17" s="14" t="s">
        <v>430</v>
      </c>
      <c r="E17" s="15">
        <v>45540</v>
      </c>
      <c r="F17" s="10" t="s">
        <v>41</v>
      </c>
      <c r="G17" s="10">
        <v>19</v>
      </c>
      <c r="H17" s="10"/>
      <c r="I17" s="10">
        <v>16</v>
      </c>
      <c r="J17" s="10">
        <v>3</v>
      </c>
      <c r="K17" s="10">
        <v>36</v>
      </c>
      <c r="L17" s="10">
        <v>37</v>
      </c>
    </row>
    <row r="18" spans="1:13" ht="25.5" x14ac:dyDescent="0.25">
      <c r="A18" s="1">
        <v>5</v>
      </c>
      <c r="B18" s="1" t="s">
        <v>162</v>
      </c>
      <c r="C18" s="1" t="s">
        <v>431</v>
      </c>
      <c r="D18" s="14" t="s">
        <v>432</v>
      </c>
      <c r="E18" s="15">
        <v>45541</v>
      </c>
      <c r="F18" s="10" t="s">
        <v>41</v>
      </c>
      <c r="G18" s="10">
        <v>19</v>
      </c>
      <c r="H18" s="10">
        <v>1</v>
      </c>
      <c r="I18" s="10">
        <v>16</v>
      </c>
      <c r="J18" s="10">
        <v>3</v>
      </c>
      <c r="K18" s="10">
        <v>36</v>
      </c>
      <c r="L18" s="10">
        <v>37</v>
      </c>
    </row>
    <row r="19" spans="1:13" ht="38.25" x14ac:dyDescent="0.25">
      <c r="A19" s="1">
        <v>6</v>
      </c>
      <c r="B19" s="1" t="s">
        <v>162</v>
      </c>
      <c r="C19" s="1" t="s">
        <v>431</v>
      </c>
      <c r="D19" s="14" t="s">
        <v>433</v>
      </c>
      <c r="E19" s="15">
        <v>45544</v>
      </c>
      <c r="F19" s="10" t="s">
        <v>41</v>
      </c>
      <c r="G19" s="10">
        <v>19</v>
      </c>
      <c r="H19" s="10"/>
      <c r="I19" s="10">
        <v>16</v>
      </c>
      <c r="J19" s="10">
        <v>3</v>
      </c>
      <c r="K19" s="10">
        <v>36</v>
      </c>
      <c r="L19" s="10">
        <v>37</v>
      </c>
    </row>
    <row r="20" spans="1:13" ht="38.25" x14ac:dyDescent="0.25">
      <c r="A20" s="1">
        <v>7</v>
      </c>
      <c r="B20" s="1" t="s">
        <v>162</v>
      </c>
      <c r="C20" s="1" t="s">
        <v>431</v>
      </c>
      <c r="D20" s="14" t="s">
        <v>434</v>
      </c>
      <c r="E20" s="15">
        <v>45545</v>
      </c>
      <c r="F20" s="10" t="s">
        <v>41</v>
      </c>
      <c r="G20" s="10">
        <v>19</v>
      </c>
      <c r="H20" s="10"/>
      <c r="I20" s="10">
        <v>16</v>
      </c>
      <c r="J20" s="10">
        <v>3</v>
      </c>
      <c r="K20" s="10">
        <v>36</v>
      </c>
      <c r="L20" s="10">
        <v>37</v>
      </c>
    </row>
    <row r="21" spans="1:13" ht="25.5" x14ac:dyDescent="0.25">
      <c r="A21" s="3">
        <v>8</v>
      </c>
      <c r="B21" s="1" t="s">
        <v>162</v>
      </c>
      <c r="C21" s="1" t="s">
        <v>435</v>
      </c>
      <c r="D21" s="7" t="s">
        <v>436</v>
      </c>
      <c r="E21" s="15">
        <v>45546</v>
      </c>
      <c r="F21" s="10" t="s">
        <v>41</v>
      </c>
      <c r="G21" s="10">
        <v>16</v>
      </c>
      <c r="H21" s="10"/>
      <c r="I21" s="10">
        <v>15</v>
      </c>
      <c r="J21" s="10">
        <v>1</v>
      </c>
      <c r="K21" s="10">
        <v>32</v>
      </c>
      <c r="L21" s="10">
        <v>35</v>
      </c>
    </row>
    <row r="22" spans="1:13" ht="25.5" x14ac:dyDescent="0.25">
      <c r="A22" s="3">
        <v>9</v>
      </c>
      <c r="B22" s="1" t="s">
        <v>162</v>
      </c>
      <c r="C22" s="1" t="s">
        <v>435</v>
      </c>
      <c r="D22" s="7" t="s">
        <v>437</v>
      </c>
      <c r="E22" s="15">
        <v>45547</v>
      </c>
      <c r="F22" s="10" t="s">
        <v>41</v>
      </c>
      <c r="G22" s="10">
        <v>16</v>
      </c>
      <c r="H22" s="10"/>
      <c r="I22" s="10">
        <v>15</v>
      </c>
      <c r="J22" s="10">
        <v>1</v>
      </c>
      <c r="K22" s="10">
        <v>32</v>
      </c>
      <c r="L22" s="10">
        <v>35</v>
      </c>
    </row>
    <row r="23" spans="1:13" ht="12.75" customHeight="1" x14ac:dyDescent="0.25">
      <c r="A23" s="1">
        <v>10</v>
      </c>
      <c r="B23" s="1" t="s">
        <v>162</v>
      </c>
      <c r="C23" s="1" t="s">
        <v>435</v>
      </c>
      <c r="D23" s="7" t="s">
        <v>438</v>
      </c>
      <c r="E23" s="15">
        <v>45548</v>
      </c>
      <c r="F23" s="10" t="s">
        <v>41</v>
      </c>
      <c r="G23" s="10">
        <v>16</v>
      </c>
      <c r="H23" s="10"/>
      <c r="I23" s="10">
        <v>15</v>
      </c>
      <c r="J23" s="10">
        <v>1</v>
      </c>
      <c r="K23" s="10">
        <v>32</v>
      </c>
      <c r="L23" s="10">
        <v>35</v>
      </c>
    </row>
    <row r="24" spans="1:13" ht="25.5" x14ac:dyDescent="0.25">
      <c r="A24" s="1">
        <v>11</v>
      </c>
      <c r="B24" s="1" t="s">
        <v>162</v>
      </c>
      <c r="C24" s="10" t="s">
        <v>412</v>
      </c>
      <c r="D24" s="7" t="s">
        <v>439</v>
      </c>
      <c r="E24" s="15">
        <v>45551</v>
      </c>
      <c r="F24" s="10" t="s">
        <v>41</v>
      </c>
      <c r="G24" s="10">
        <v>14</v>
      </c>
      <c r="H24" s="10"/>
      <c r="I24" s="10">
        <v>13</v>
      </c>
      <c r="J24" s="10">
        <v>1</v>
      </c>
      <c r="K24" s="10">
        <v>28</v>
      </c>
      <c r="L24" s="10">
        <v>30</v>
      </c>
      <c r="M24" s="8"/>
    </row>
    <row r="25" spans="1:13" ht="25.5" x14ac:dyDescent="0.25">
      <c r="A25" s="1">
        <v>12</v>
      </c>
      <c r="B25" s="1" t="s">
        <v>162</v>
      </c>
      <c r="C25" s="10" t="s">
        <v>412</v>
      </c>
      <c r="D25" s="7" t="s">
        <v>440</v>
      </c>
      <c r="E25" s="15">
        <v>45552</v>
      </c>
      <c r="F25" s="10" t="s">
        <v>41</v>
      </c>
      <c r="G25" s="10">
        <v>13</v>
      </c>
      <c r="H25" s="10"/>
      <c r="I25" s="10">
        <v>12</v>
      </c>
      <c r="J25" s="10">
        <v>1</v>
      </c>
      <c r="K25" s="10">
        <v>27</v>
      </c>
      <c r="L25" s="10">
        <v>28</v>
      </c>
    </row>
    <row r="26" spans="1:13" ht="25.5" x14ac:dyDescent="0.25">
      <c r="A26" s="1">
        <v>13</v>
      </c>
      <c r="B26" s="1" t="s">
        <v>162</v>
      </c>
      <c r="C26" s="10" t="s">
        <v>412</v>
      </c>
      <c r="D26" s="7" t="s">
        <v>441</v>
      </c>
      <c r="E26" s="15">
        <v>45553</v>
      </c>
      <c r="F26" s="10" t="s">
        <v>41</v>
      </c>
      <c r="G26" s="10">
        <v>14</v>
      </c>
      <c r="H26" s="10"/>
      <c r="I26" s="10">
        <v>12</v>
      </c>
      <c r="J26" s="10">
        <v>2</v>
      </c>
      <c r="K26" s="10">
        <v>29</v>
      </c>
      <c r="L26" s="10">
        <v>29</v>
      </c>
    </row>
    <row r="27" spans="1:13" ht="25.5" x14ac:dyDescent="0.25">
      <c r="A27" s="1">
        <v>14</v>
      </c>
      <c r="B27" s="1" t="s">
        <v>162</v>
      </c>
      <c r="C27" s="10" t="s">
        <v>190</v>
      </c>
      <c r="D27" s="7" t="s">
        <v>439</v>
      </c>
      <c r="E27" s="15">
        <v>45554</v>
      </c>
      <c r="F27" s="10" t="s">
        <v>41</v>
      </c>
      <c r="G27" s="10">
        <v>14</v>
      </c>
      <c r="H27" s="10"/>
      <c r="I27" s="10">
        <v>12</v>
      </c>
      <c r="J27" s="10">
        <v>2</v>
      </c>
      <c r="K27" s="10">
        <v>29</v>
      </c>
      <c r="L27" s="10">
        <v>29</v>
      </c>
    </row>
    <row r="28" spans="1:13" ht="25.5" x14ac:dyDescent="0.25">
      <c r="A28" s="1">
        <v>15</v>
      </c>
      <c r="B28" s="1" t="s">
        <v>162</v>
      </c>
      <c r="C28" s="10" t="s">
        <v>190</v>
      </c>
      <c r="D28" s="7" t="s">
        <v>440</v>
      </c>
      <c r="E28" s="15">
        <v>45555</v>
      </c>
      <c r="F28" s="10" t="s">
        <v>41</v>
      </c>
      <c r="G28" s="10">
        <v>13</v>
      </c>
      <c r="H28" s="10"/>
      <c r="I28" s="10">
        <v>11</v>
      </c>
      <c r="J28" s="10">
        <v>2</v>
      </c>
      <c r="K28" s="10">
        <v>27</v>
      </c>
      <c r="L28" s="10">
        <v>27</v>
      </c>
    </row>
    <row r="29" spans="1:13" ht="25.5" x14ac:dyDescent="0.25">
      <c r="A29" s="1">
        <v>16</v>
      </c>
      <c r="B29" s="1" t="s">
        <v>162</v>
      </c>
      <c r="C29" s="10" t="s">
        <v>190</v>
      </c>
      <c r="D29" s="7" t="s">
        <v>441</v>
      </c>
      <c r="E29" s="15">
        <v>45554</v>
      </c>
      <c r="F29" s="10" t="s">
        <v>41</v>
      </c>
      <c r="G29" s="10">
        <v>13</v>
      </c>
      <c r="H29" s="10"/>
      <c r="I29" s="10">
        <v>11</v>
      </c>
      <c r="J29" s="10">
        <v>2</v>
      </c>
      <c r="K29" s="10">
        <v>27</v>
      </c>
      <c r="L29" s="10">
        <v>27</v>
      </c>
    </row>
    <row r="30" spans="1:13" ht="25.5" x14ac:dyDescent="0.25">
      <c r="A30" s="1">
        <v>17</v>
      </c>
      <c r="B30" s="1" t="s">
        <v>162</v>
      </c>
      <c r="C30" s="10" t="s">
        <v>442</v>
      </c>
      <c r="D30" s="7" t="s">
        <v>443</v>
      </c>
      <c r="E30" s="15">
        <v>45558</v>
      </c>
      <c r="F30" s="10" t="s">
        <v>41</v>
      </c>
      <c r="G30" s="10">
        <v>18</v>
      </c>
      <c r="H30" s="10"/>
      <c r="I30" s="10">
        <v>16</v>
      </c>
      <c r="J30" s="10">
        <v>2</v>
      </c>
      <c r="K30" s="10">
        <v>34</v>
      </c>
      <c r="L30" s="10">
        <v>39</v>
      </c>
    </row>
    <row r="31" spans="1:13" x14ac:dyDescent="0.25">
      <c r="A31" s="1">
        <v>18</v>
      </c>
      <c r="B31" s="1" t="s">
        <v>28</v>
      </c>
      <c r="C31" s="10" t="s">
        <v>30</v>
      </c>
      <c r="D31" s="7">
        <v>38</v>
      </c>
      <c r="E31" s="15">
        <v>45559</v>
      </c>
      <c r="F31" s="10" t="s">
        <v>41</v>
      </c>
      <c r="G31" s="10">
        <v>1</v>
      </c>
      <c r="H31" s="10"/>
      <c r="I31" s="10">
        <v>1</v>
      </c>
      <c r="J31" s="10"/>
      <c r="K31" s="10">
        <v>1</v>
      </c>
      <c r="L31" s="10">
        <v>1</v>
      </c>
    </row>
    <row r="32" spans="1:13" x14ac:dyDescent="0.25">
      <c r="A32" s="1">
        <v>19</v>
      </c>
      <c r="B32" s="1" t="s">
        <v>141</v>
      </c>
      <c r="C32" s="10" t="s">
        <v>444</v>
      </c>
      <c r="D32" s="7">
        <v>14</v>
      </c>
      <c r="E32" s="15">
        <v>45559</v>
      </c>
      <c r="F32" s="10" t="s">
        <v>41</v>
      </c>
      <c r="G32" s="10">
        <v>1</v>
      </c>
      <c r="H32" s="10"/>
      <c r="I32" s="10">
        <v>1</v>
      </c>
      <c r="J32" s="10"/>
      <c r="K32" s="10">
        <v>1</v>
      </c>
      <c r="L32" s="10">
        <v>1</v>
      </c>
    </row>
    <row r="33" spans="1:12" x14ac:dyDescent="0.25">
      <c r="A33" s="1">
        <v>20</v>
      </c>
      <c r="B33" s="1" t="s">
        <v>239</v>
      </c>
      <c r="C33" s="10" t="s">
        <v>444</v>
      </c>
      <c r="D33" s="7">
        <v>82</v>
      </c>
      <c r="E33" s="15">
        <v>45559</v>
      </c>
      <c r="F33" s="10" t="s">
        <v>41</v>
      </c>
      <c r="G33" s="10">
        <v>1</v>
      </c>
      <c r="H33" s="10"/>
      <c r="I33" s="10">
        <v>1</v>
      </c>
      <c r="J33" s="10"/>
      <c r="K33" s="10">
        <v>1</v>
      </c>
      <c r="L33" s="10">
        <v>1</v>
      </c>
    </row>
    <row r="34" spans="1:12" x14ac:dyDescent="0.25">
      <c r="A34" s="1">
        <v>21</v>
      </c>
      <c r="B34" s="1" t="s">
        <v>173</v>
      </c>
      <c r="C34" s="10" t="s">
        <v>157</v>
      </c>
      <c r="D34" s="7" t="s">
        <v>445</v>
      </c>
      <c r="E34" s="15">
        <v>45559</v>
      </c>
      <c r="F34" s="10" t="s">
        <v>41</v>
      </c>
      <c r="G34" s="10">
        <v>11</v>
      </c>
      <c r="H34" s="10"/>
      <c r="I34" s="10">
        <v>9</v>
      </c>
      <c r="J34" s="10">
        <v>3</v>
      </c>
      <c r="K34" s="10">
        <v>20</v>
      </c>
      <c r="L34" s="10">
        <v>22</v>
      </c>
    </row>
    <row r="35" spans="1:12" ht="25.5" x14ac:dyDescent="0.25">
      <c r="A35" s="1">
        <v>22</v>
      </c>
      <c r="B35" s="1" t="s">
        <v>173</v>
      </c>
      <c r="C35" s="10" t="s">
        <v>157</v>
      </c>
      <c r="D35" s="7" t="s">
        <v>446</v>
      </c>
      <c r="E35" s="15">
        <v>45560</v>
      </c>
      <c r="F35" s="10" t="s">
        <v>41</v>
      </c>
      <c r="G35" s="10">
        <v>10</v>
      </c>
      <c r="H35" s="10"/>
      <c r="I35" s="10">
        <v>9</v>
      </c>
      <c r="J35" s="10">
        <v>1</v>
      </c>
      <c r="K35" s="10">
        <v>18</v>
      </c>
      <c r="L35" s="10">
        <v>20</v>
      </c>
    </row>
    <row r="36" spans="1:12" ht="25.5" x14ac:dyDescent="0.25">
      <c r="A36" s="1">
        <v>23</v>
      </c>
      <c r="B36" s="1" t="s">
        <v>93</v>
      </c>
      <c r="C36" s="10" t="s">
        <v>35</v>
      </c>
      <c r="D36" s="7" t="s">
        <v>447</v>
      </c>
      <c r="E36" s="15">
        <v>45561</v>
      </c>
      <c r="F36" s="10" t="s">
        <v>41</v>
      </c>
      <c r="G36" s="10">
        <v>14</v>
      </c>
      <c r="H36" s="10"/>
      <c r="I36" s="10">
        <v>10</v>
      </c>
      <c r="J36" s="10">
        <v>5</v>
      </c>
      <c r="K36" s="10">
        <v>23</v>
      </c>
      <c r="L36" s="10">
        <v>28</v>
      </c>
    </row>
    <row r="37" spans="1:12" ht="25.5" x14ac:dyDescent="0.25">
      <c r="A37" s="1">
        <v>24</v>
      </c>
      <c r="B37" s="1" t="s">
        <v>93</v>
      </c>
      <c r="C37" s="10" t="s">
        <v>35</v>
      </c>
      <c r="D37" s="7" t="s">
        <v>448</v>
      </c>
      <c r="E37" s="15">
        <v>45562</v>
      </c>
      <c r="F37" s="10" t="s">
        <v>41</v>
      </c>
      <c r="G37" s="10">
        <v>14</v>
      </c>
      <c r="H37" s="10"/>
      <c r="I37" s="10">
        <v>10</v>
      </c>
      <c r="J37" s="10">
        <v>4</v>
      </c>
      <c r="K37" s="10">
        <v>22</v>
      </c>
      <c r="L37" s="10">
        <v>27</v>
      </c>
    </row>
    <row r="38" spans="1:12" ht="25.5" x14ac:dyDescent="0.25">
      <c r="A38" s="1">
        <v>25</v>
      </c>
      <c r="B38" s="1" t="s">
        <v>93</v>
      </c>
      <c r="C38" s="10" t="s">
        <v>35</v>
      </c>
      <c r="D38" s="7" t="s">
        <v>449</v>
      </c>
      <c r="E38" s="15">
        <v>45565</v>
      </c>
      <c r="F38" s="10" t="s">
        <v>41</v>
      </c>
      <c r="G38" s="10">
        <v>16</v>
      </c>
      <c r="H38" s="10"/>
      <c r="I38" s="10">
        <v>12</v>
      </c>
      <c r="J38" s="10">
        <v>2</v>
      </c>
      <c r="K38" s="10">
        <v>22</v>
      </c>
      <c r="L38" s="10">
        <v>30</v>
      </c>
    </row>
    <row r="39" spans="1:12" x14ac:dyDescent="0.25">
      <c r="A39" s="1"/>
      <c r="B39" s="1"/>
      <c r="C39" s="10"/>
      <c r="D39" s="7"/>
      <c r="E39" s="15"/>
      <c r="F39" s="10"/>
      <c r="G39" s="10"/>
      <c r="H39" s="10"/>
      <c r="I39" s="10"/>
      <c r="J39" s="10"/>
      <c r="K39" s="10"/>
      <c r="L39" s="10"/>
    </row>
    <row r="40" spans="1:12" x14ac:dyDescent="0.25">
      <c r="A40" s="1"/>
      <c r="B40" s="1"/>
      <c r="C40" s="10"/>
      <c r="D40" s="7"/>
      <c r="E40" s="15"/>
      <c r="F40" s="10"/>
      <c r="G40" s="10"/>
      <c r="H40" s="10"/>
      <c r="I40" s="10"/>
      <c r="J40" s="10"/>
      <c r="K40" s="10"/>
      <c r="L40" s="10"/>
    </row>
    <row r="41" spans="1:12" x14ac:dyDescent="0.25">
      <c r="A41" s="1"/>
      <c r="B41" s="1"/>
      <c r="C41" s="10"/>
      <c r="D41" s="23"/>
      <c r="E41" s="15"/>
      <c r="F41" s="10"/>
      <c r="G41" s="10"/>
      <c r="H41" s="10"/>
      <c r="I41" s="10"/>
      <c r="J41" s="10"/>
      <c r="K41" s="10"/>
      <c r="L41" s="10"/>
    </row>
    <row r="42" spans="1:12" x14ac:dyDescent="0.25">
      <c r="A42" s="12"/>
      <c r="B42" s="12"/>
      <c r="C42" s="12" t="s">
        <v>18</v>
      </c>
      <c r="D42" s="2"/>
      <c r="E42" s="12"/>
      <c r="F42" s="12"/>
      <c r="G42" s="12">
        <f>SUM(G14:G41)</f>
        <v>345</v>
      </c>
      <c r="H42" s="12">
        <f>SUM(H14:H27)</f>
        <v>3</v>
      </c>
      <c r="I42" s="12">
        <v>328</v>
      </c>
      <c r="J42" s="12">
        <f>SUM(J14:J41)</f>
        <v>48</v>
      </c>
      <c r="K42" s="12">
        <f>SUM(K14:K41)</f>
        <v>657</v>
      </c>
      <c r="L42" s="12">
        <f>SUM(L14:L41)</f>
        <v>703</v>
      </c>
    </row>
    <row r="43" spans="1:12" x14ac:dyDescent="0.25">
      <c r="A43" s="33" t="s">
        <v>23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</row>
    <row r="44" spans="1:12" x14ac:dyDescent="0.25">
      <c r="A44" s="12"/>
      <c r="B44" s="12"/>
      <c r="C44" s="12" t="s">
        <v>17</v>
      </c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5">
      <c r="A46" s="12"/>
      <c r="B46" s="12"/>
      <c r="C46" s="12" t="s">
        <v>19</v>
      </c>
      <c r="D46" s="12"/>
      <c r="E46" s="12"/>
      <c r="F46" s="12"/>
      <c r="G46" s="12">
        <v>345</v>
      </c>
      <c r="H46" s="12">
        <v>3</v>
      </c>
      <c r="I46" s="12">
        <v>328</v>
      </c>
      <c r="J46" s="12">
        <v>48</v>
      </c>
      <c r="K46" s="12">
        <v>657</v>
      </c>
      <c r="L46" s="12">
        <v>703</v>
      </c>
    </row>
    <row r="48" spans="1:12" x14ac:dyDescent="0.25">
      <c r="C48" s="3" t="s">
        <v>16</v>
      </c>
    </row>
    <row r="49" spans="1:12" x14ac:dyDescent="0.25">
      <c r="D49" s="3" t="s">
        <v>450</v>
      </c>
      <c r="E49" s="3" t="s">
        <v>424</v>
      </c>
      <c r="F49" s="3" t="s">
        <v>425</v>
      </c>
    </row>
    <row r="50" spans="1:12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</sheetData>
  <mergeCells count="17">
    <mergeCell ref="A50:L50"/>
    <mergeCell ref="E10:E11"/>
    <mergeCell ref="F10:F11"/>
    <mergeCell ref="G10:L10"/>
    <mergeCell ref="A13:L13"/>
    <mergeCell ref="A43:L43"/>
    <mergeCell ref="I6:L6"/>
    <mergeCell ref="I1:L1"/>
    <mergeCell ref="I2:L2"/>
    <mergeCell ref="I3:L3"/>
    <mergeCell ref="I4:L4"/>
    <mergeCell ref="I5:L5"/>
    <mergeCell ref="A8:L8"/>
    <mergeCell ref="A10:A11"/>
    <mergeCell ref="B10:B11"/>
    <mergeCell ref="C10:C11"/>
    <mergeCell ref="D10:D11"/>
  </mergeCells>
  <pageMargins left="0.7" right="0.7" top="0.33281250000000001" bottom="0.39197916666666666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51"/>
  <sheetViews>
    <sheetView tabSelected="1" view="pageBreakPreview" zoomScaleSheetLayoutView="100" workbookViewId="0">
      <selection activeCell="I6" sqref="I6:L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8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29" t="s">
        <v>7</v>
      </c>
      <c r="J2" s="29"/>
      <c r="K2" s="29"/>
      <c r="L2" s="29"/>
    </row>
    <row r="3" spans="1:21" ht="26.25" customHeight="1" x14ac:dyDescent="0.25">
      <c r="G3" s="4"/>
      <c r="H3" s="4"/>
      <c r="I3" s="29" t="s">
        <v>8</v>
      </c>
      <c r="J3" s="29"/>
      <c r="K3" s="29"/>
      <c r="L3" s="29"/>
    </row>
    <row r="4" spans="1:21" ht="15" customHeight="1" x14ac:dyDescent="0.25">
      <c r="I4" s="29" t="s">
        <v>273</v>
      </c>
      <c r="J4" s="29"/>
      <c r="K4" s="29"/>
      <c r="L4" s="29"/>
    </row>
    <row r="5" spans="1:21" ht="15" customHeight="1" x14ac:dyDescent="0.25">
      <c r="I5" s="29" t="s">
        <v>274</v>
      </c>
      <c r="J5" s="29"/>
      <c r="K5" s="29"/>
      <c r="L5" s="29"/>
    </row>
    <row r="6" spans="1:21" ht="15" customHeight="1" x14ac:dyDescent="0.25">
      <c r="I6" s="29" t="s">
        <v>454</v>
      </c>
      <c r="J6" s="29"/>
      <c r="K6" s="29"/>
      <c r="L6" s="29"/>
    </row>
    <row r="8" spans="1:2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21" s="11" customFormat="1" ht="30" customHeight="1" x14ac:dyDescent="0.25">
      <c r="A9" s="31" t="s">
        <v>275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6" t="s">
        <v>6</v>
      </c>
      <c r="B11" s="36" t="s">
        <v>0</v>
      </c>
      <c r="C11" s="36" t="s">
        <v>1</v>
      </c>
      <c r="D11" s="37" t="s">
        <v>11</v>
      </c>
      <c r="E11" s="36" t="s">
        <v>20</v>
      </c>
      <c r="F11" s="36" t="s">
        <v>21</v>
      </c>
      <c r="G11" s="39" t="s">
        <v>2</v>
      </c>
      <c r="H11" s="40"/>
      <c r="I11" s="40"/>
      <c r="J11" s="40"/>
      <c r="K11" s="40"/>
      <c r="L11" s="41"/>
    </row>
    <row r="12" spans="1:21" ht="25.5" x14ac:dyDescent="0.25">
      <c r="A12" s="36"/>
      <c r="B12" s="36"/>
      <c r="C12" s="36"/>
      <c r="D12" s="38"/>
      <c r="E12" s="36"/>
      <c r="F12" s="36"/>
      <c r="G12" s="13" t="s">
        <v>3</v>
      </c>
      <c r="H12" s="13" t="s">
        <v>5</v>
      </c>
      <c r="I12" s="13" t="s">
        <v>4</v>
      </c>
      <c r="J12" s="13" t="s">
        <v>12</v>
      </c>
      <c r="K12" s="13" t="s">
        <v>13</v>
      </c>
      <c r="L12" s="12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21" ht="38.25" x14ac:dyDescent="0.25">
      <c r="A15" s="1">
        <v>1</v>
      </c>
      <c r="B15" s="1" t="s">
        <v>173</v>
      </c>
      <c r="C15" s="1" t="s">
        <v>227</v>
      </c>
      <c r="D15" s="1" t="s">
        <v>276</v>
      </c>
      <c r="E15" s="42">
        <v>45566</v>
      </c>
      <c r="F15" s="1" t="s">
        <v>41</v>
      </c>
      <c r="G15" s="1">
        <v>25</v>
      </c>
      <c r="H15" s="1">
        <v>3</v>
      </c>
      <c r="I15" s="1">
        <v>20</v>
      </c>
      <c r="J15" s="1">
        <v>5</v>
      </c>
      <c r="K15" s="1">
        <v>25</v>
      </c>
      <c r="L15" s="1">
        <v>53</v>
      </c>
    </row>
    <row r="16" spans="1:21" ht="38.25" x14ac:dyDescent="0.25">
      <c r="A16" s="1">
        <v>2</v>
      </c>
      <c r="B16" s="1" t="s">
        <v>173</v>
      </c>
      <c r="C16" s="1" t="s">
        <v>227</v>
      </c>
      <c r="D16" s="1" t="s">
        <v>277</v>
      </c>
      <c r="E16" s="42">
        <v>45567</v>
      </c>
      <c r="F16" s="1" t="s">
        <v>41</v>
      </c>
      <c r="G16" s="1">
        <v>26</v>
      </c>
      <c r="H16" s="1">
        <v>4</v>
      </c>
      <c r="I16" s="1">
        <v>20</v>
      </c>
      <c r="J16" s="1">
        <v>6</v>
      </c>
      <c r="K16" s="1">
        <v>26</v>
      </c>
      <c r="L16" s="1">
        <v>56</v>
      </c>
    </row>
    <row r="17" spans="1:13" x14ac:dyDescent="0.25">
      <c r="A17" s="1">
        <v>3</v>
      </c>
      <c r="B17" s="1" t="s">
        <v>173</v>
      </c>
      <c r="C17" s="1" t="s">
        <v>99</v>
      </c>
      <c r="D17" s="1" t="s">
        <v>278</v>
      </c>
      <c r="E17" s="42">
        <v>45568</v>
      </c>
      <c r="F17" s="1" t="s">
        <v>41</v>
      </c>
      <c r="G17" s="1">
        <v>5</v>
      </c>
      <c r="H17" s="1">
        <v>1</v>
      </c>
      <c r="I17" s="1">
        <v>5</v>
      </c>
      <c r="J17" s="1"/>
      <c r="K17" s="1">
        <v>5</v>
      </c>
      <c r="L17" s="1">
        <v>10</v>
      </c>
    </row>
    <row r="18" spans="1:13" ht="25.5" x14ac:dyDescent="0.25">
      <c r="A18" s="1">
        <v>4</v>
      </c>
      <c r="B18" s="1" t="s">
        <v>173</v>
      </c>
      <c r="C18" s="1" t="s">
        <v>227</v>
      </c>
      <c r="D18" s="1" t="s">
        <v>279</v>
      </c>
      <c r="E18" s="42">
        <v>45569</v>
      </c>
      <c r="F18" s="1" t="s">
        <v>84</v>
      </c>
      <c r="G18" s="1">
        <v>21</v>
      </c>
      <c r="H18" s="1">
        <v>1</v>
      </c>
      <c r="I18" s="1">
        <v>17</v>
      </c>
      <c r="J18" s="1">
        <v>4</v>
      </c>
      <c r="K18" s="1">
        <v>21</v>
      </c>
      <c r="L18" s="1">
        <v>43</v>
      </c>
    </row>
    <row r="19" spans="1:13" ht="25.5" x14ac:dyDescent="0.25">
      <c r="A19" s="1">
        <v>5</v>
      </c>
      <c r="B19" s="1" t="s">
        <v>173</v>
      </c>
      <c r="C19" s="1" t="s">
        <v>208</v>
      </c>
      <c r="D19" s="1" t="s">
        <v>280</v>
      </c>
      <c r="E19" s="42">
        <v>45572</v>
      </c>
      <c r="F19" s="1" t="s">
        <v>41</v>
      </c>
      <c r="G19" s="1">
        <v>14</v>
      </c>
      <c r="H19" s="1">
        <v>2</v>
      </c>
      <c r="I19" s="1">
        <v>12</v>
      </c>
      <c r="J19" s="1">
        <v>2</v>
      </c>
      <c r="K19" s="1">
        <v>14</v>
      </c>
      <c r="L19" s="1">
        <v>30</v>
      </c>
    </row>
    <row r="20" spans="1:13" ht="25.5" x14ac:dyDescent="0.25">
      <c r="A20" s="1">
        <v>6</v>
      </c>
      <c r="B20" s="1" t="s">
        <v>173</v>
      </c>
      <c r="C20" s="1" t="s">
        <v>36</v>
      </c>
      <c r="D20" s="1" t="s">
        <v>281</v>
      </c>
      <c r="E20" s="42">
        <v>45573</v>
      </c>
      <c r="F20" s="1" t="s">
        <v>41</v>
      </c>
      <c r="G20" s="1">
        <v>20</v>
      </c>
      <c r="H20" s="1">
        <v>3</v>
      </c>
      <c r="I20" s="1">
        <v>16</v>
      </c>
      <c r="J20" s="1">
        <v>4</v>
      </c>
      <c r="K20" s="1">
        <v>20</v>
      </c>
      <c r="L20" s="1">
        <v>43</v>
      </c>
    </row>
    <row r="21" spans="1:13" ht="38.25" x14ac:dyDescent="0.25">
      <c r="A21" s="1">
        <v>7</v>
      </c>
      <c r="B21" s="1" t="s">
        <v>173</v>
      </c>
      <c r="C21" s="1" t="s">
        <v>36</v>
      </c>
      <c r="D21" s="1" t="s">
        <v>282</v>
      </c>
      <c r="E21" s="42">
        <v>45574</v>
      </c>
      <c r="F21" s="1" t="s">
        <v>41</v>
      </c>
      <c r="G21" s="1">
        <v>20</v>
      </c>
      <c r="H21" s="1">
        <v>2</v>
      </c>
      <c r="I21" s="1">
        <v>17</v>
      </c>
      <c r="J21" s="1">
        <v>3</v>
      </c>
      <c r="K21" s="1">
        <v>25</v>
      </c>
      <c r="L21" s="1">
        <v>42</v>
      </c>
    </row>
    <row r="22" spans="1:13" ht="25.5" x14ac:dyDescent="0.25">
      <c r="A22" s="1">
        <v>8</v>
      </c>
      <c r="B22" s="1" t="s">
        <v>173</v>
      </c>
      <c r="C22" s="1" t="s">
        <v>36</v>
      </c>
      <c r="D22" s="1" t="s">
        <v>283</v>
      </c>
      <c r="E22" s="42">
        <v>45575</v>
      </c>
      <c r="F22" s="1" t="s">
        <v>41</v>
      </c>
      <c r="G22" s="1">
        <v>14</v>
      </c>
      <c r="H22" s="1">
        <v>1</v>
      </c>
      <c r="I22" s="1">
        <v>12</v>
      </c>
      <c r="J22" s="1">
        <v>2</v>
      </c>
      <c r="K22" s="1">
        <v>15</v>
      </c>
      <c r="L22" s="1">
        <v>58</v>
      </c>
    </row>
    <row r="23" spans="1:13" ht="12.75" customHeight="1" x14ac:dyDescent="0.25">
      <c r="A23" s="1">
        <v>9</v>
      </c>
      <c r="B23" s="1" t="s">
        <v>173</v>
      </c>
      <c r="C23" s="1" t="s">
        <v>284</v>
      </c>
      <c r="D23" s="14" t="s">
        <v>285</v>
      </c>
      <c r="E23" s="42">
        <v>45576</v>
      </c>
      <c r="F23" s="1" t="s">
        <v>84</v>
      </c>
      <c r="G23" s="1">
        <v>8</v>
      </c>
      <c r="H23" s="1"/>
      <c r="I23" s="1">
        <v>8</v>
      </c>
      <c r="J23" s="1">
        <v>8</v>
      </c>
      <c r="K23" s="1">
        <v>8</v>
      </c>
      <c r="L23" s="1">
        <v>16</v>
      </c>
    </row>
    <row r="24" spans="1:13" ht="25.5" x14ac:dyDescent="0.25">
      <c r="A24" s="1">
        <v>10</v>
      </c>
      <c r="B24" s="1" t="s">
        <v>173</v>
      </c>
      <c r="C24" s="1" t="s">
        <v>286</v>
      </c>
      <c r="D24" s="14" t="s">
        <v>287</v>
      </c>
      <c r="E24" s="42">
        <v>45579</v>
      </c>
      <c r="F24" s="1" t="s">
        <v>41</v>
      </c>
      <c r="G24" s="1">
        <v>20</v>
      </c>
      <c r="H24" s="1"/>
      <c r="I24" s="1">
        <v>20</v>
      </c>
      <c r="J24" s="1"/>
      <c r="K24" s="1">
        <v>20</v>
      </c>
      <c r="L24" s="1">
        <v>40</v>
      </c>
      <c r="M24" s="8"/>
    </row>
    <row r="25" spans="1:13" ht="51" x14ac:dyDescent="0.25">
      <c r="A25" s="1">
        <v>11</v>
      </c>
      <c r="B25" s="1" t="s">
        <v>173</v>
      </c>
      <c r="C25" s="1" t="s">
        <v>288</v>
      </c>
      <c r="D25" s="14" t="s">
        <v>289</v>
      </c>
      <c r="E25" s="42">
        <v>45580</v>
      </c>
      <c r="F25" s="1" t="s">
        <v>41</v>
      </c>
      <c r="G25" s="1">
        <v>24</v>
      </c>
      <c r="H25" s="1">
        <v>2</v>
      </c>
      <c r="I25" s="1">
        <v>19</v>
      </c>
      <c r="J25" s="1">
        <v>5</v>
      </c>
      <c r="K25" s="1">
        <v>24</v>
      </c>
      <c r="L25" s="1">
        <v>50</v>
      </c>
    </row>
    <row r="26" spans="1:13" ht="38.25" x14ac:dyDescent="0.25">
      <c r="A26" s="1">
        <v>12</v>
      </c>
      <c r="B26" s="1" t="s">
        <v>39</v>
      </c>
      <c r="C26" s="1" t="s">
        <v>40</v>
      </c>
      <c r="D26" s="1" t="s">
        <v>290</v>
      </c>
      <c r="E26" s="42">
        <v>45581</v>
      </c>
      <c r="F26" s="1" t="s">
        <v>41</v>
      </c>
      <c r="G26" s="1">
        <v>23</v>
      </c>
      <c r="H26" s="1">
        <v>1</v>
      </c>
      <c r="I26" s="1">
        <v>17</v>
      </c>
      <c r="J26" s="1">
        <v>6</v>
      </c>
      <c r="K26" s="1">
        <v>23</v>
      </c>
      <c r="L26" s="1">
        <v>47</v>
      </c>
    </row>
    <row r="27" spans="1:13" ht="38.25" x14ac:dyDescent="0.25">
      <c r="A27" s="1">
        <v>13</v>
      </c>
      <c r="B27" s="1" t="s">
        <v>39</v>
      </c>
      <c r="C27" s="1" t="s">
        <v>40</v>
      </c>
      <c r="D27" s="14" t="s">
        <v>291</v>
      </c>
      <c r="E27" s="42">
        <v>45582</v>
      </c>
      <c r="F27" s="1" t="s">
        <v>41</v>
      </c>
      <c r="G27" s="1">
        <v>24</v>
      </c>
      <c r="H27" s="1"/>
      <c r="I27" s="1">
        <v>18</v>
      </c>
      <c r="J27" s="1">
        <v>6</v>
      </c>
      <c r="K27" s="1">
        <v>24</v>
      </c>
      <c r="L27" s="1">
        <v>48</v>
      </c>
    </row>
    <row r="28" spans="1:13" ht="51" x14ac:dyDescent="0.25">
      <c r="A28" s="1">
        <v>14</v>
      </c>
      <c r="B28" s="1" t="s">
        <v>39</v>
      </c>
      <c r="C28" s="1" t="s">
        <v>40</v>
      </c>
      <c r="D28" s="43" t="s">
        <v>292</v>
      </c>
      <c r="E28" s="42">
        <v>45583</v>
      </c>
      <c r="F28" s="1" t="s">
        <v>84</v>
      </c>
      <c r="G28" s="1">
        <v>24</v>
      </c>
      <c r="H28" s="1"/>
      <c r="I28" s="1">
        <v>15</v>
      </c>
      <c r="J28" s="1">
        <v>9</v>
      </c>
      <c r="K28" s="1">
        <v>24</v>
      </c>
      <c r="L28" s="1">
        <v>48</v>
      </c>
    </row>
    <row r="29" spans="1:13" ht="51" x14ac:dyDescent="0.25">
      <c r="A29" s="1">
        <v>15</v>
      </c>
      <c r="B29" s="1" t="s">
        <v>39</v>
      </c>
      <c r="C29" s="1" t="s">
        <v>40</v>
      </c>
      <c r="D29" s="43" t="s">
        <v>293</v>
      </c>
      <c r="E29" s="42">
        <v>45586</v>
      </c>
      <c r="F29" s="1" t="s">
        <v>41</v>
      </c>
      <c r="G29" s="1">
        <v>23</v>
      </c>
      <c r="H29" s="1">
        <v>1</v>
      </c>
      <c r="I29" s="1">
        <v>16</v>
      </c>
      <c r="J29" s="1">
        <v>7</v>
      </c>
      <c r="K29" s="1">
        <v>23</v>
      </c>
      <c r="L29" s="1">
        <v>47</v>
      </c>
    </row>
    <row r="30" spans="1:13" ht="51" x14ac:dyDescent="0.25">
      <c r="A30" s="1">
        <v>16</v>
      </c>
      <c r="B30" s="1" t="s">
        <v>39</v>
      </c>
      <c r="C30" s="1" t="s">
        <v>40</v>
      </c>
      <c r="D30" s="1" t="s">
        <v>294</v>
      </c>
      <c r="E30" s="42">
        <v>45587</v>
      </c>
      <c r="F30" s="1" t="s">
        <v>41</v>
      </c>
      <c r="G30" s="1">
        <v>23</v>
      </c>
      <c r="H30" s="1"/>
      <c r="I30" s="1">
        <v>15</v>
      </c>
      <c r="J30" s="1">
        <v>8</v>
      </c>
      <c r="K30" s="1">
        <v>23</v>
      </c>
      <c r="L30" s="1">
        <v>46</v>
      </c>
    </row>
    <row r="31" spans="1:13" ht="51" x14ac:dyDescent="0.25">
      <c r="A31" s="1">
        <v>17</v>
      </c>
      <c r="B31" s="1" t="s">
        <v>39</v>
      </c>
      <c r="C31" s="1" t="s">
        <v>40</v>
      </c>
      <c r="D31" s="1" t="s">
        <v>295</v>
      </c>
      <c r="E31" s="42">
        <v>45588</v>
      </c>
      <c r="F31" s="1" t="s">
        <v>41</v>
      </c>
      <c r="G31" s="1">
        <v>24</v>
      </c>
      <c r="H31" s="1">
        <v>1</v>
      </c>
      <c r="I31" s="1">
        <v>15</v>
      </c>
      <c r="J31" s="1">
        <v>9</v>
      </c>
      <c r="K31" s="1">
        <v>24</v>
      </c>
      <c r="L31" s="1">
        <v>48</v>
      </c>
    </row>
    <row r="32" spans="1:13" ht="25.5" x14ac:dyDescent="0.25">
      <c r="A32" s="1">
        <v>18</v>
      </c>
      <c r="B32" s="1" t="s">
        <v>39</v>
      </c>
      <c r="C32" s="1" t="s">
        <v>37</v>
      </c>
      <c r="D32" s="14" t="s">
        <v>296</v>
      </c>
      <c r="E32" s="42">
        <v>45589</v>
      </c>
      <c r="F32" s="1" t="s">
        <v>41</v>
      </c>
      <c r="G32" s="1">
        <v>15</v>
      </c>
      <c r="H32" s="1"/>
      <c r="I32" s="1">
        <v>12</v>
      </c>
      <c r="J32" s="1">
        <v>5</v>
      </c>
      <c r="K32" s="1">
        <v>15</v>
      </c>
      <c r="L32" s="1">
        <v>32</v>
      </c>
    </row>
    <row r="33" spans="1:12" ht="25.5" x14ac:dyDescent="0.25">
      <c r="A33" s="1">
        <v>19</v>
      </c>
      <c r="B33" s="1" t="s">
        <v>39</v>
      </c>
      <c r="C33" s="1" t="s">
        <v>118</v>
      </c>
      <c r="D33" s="1" t="s">
        <v>297</v>
      </c>
      <c r="E33" s="42">
        <v>45590</v>
      </c>
      <c r="F33" s="1" t="s">
        <v>84</v>
      </c>
      <c r="G33" s="1">
        <v>10</v>
      </c>
      <c r="H33" s="1"/>
      <c r="I33" s="1">
        <v>6</v>
      </c>
      <c r="J33" s="1">
        <v>4</v>
      </c>
      <c r="K33" s="1">
        <v>10</v>
      </c>
      <c r="L33" s="1">
        <v>28</v>
      </c>
    </row>
    <row r="34" spans="1:12" x14ac:dyDescent="0.25">
      <c r="A34" s="1">
        <v>20</v>
      </c>
      <c r="B34" s="1" t="s">
        <v>39</v>
      </c>
      <c r="C34" s="1" t="s">
        <v>208</v>
      </c>
      <c r="D34" s="1" t="s">
        <v>298</v>
      </c>
      <c r="E34" s="42">
        <v>45593</v>
      </c>
      <c r="F34" s="1" t="s">
        <v>41</v>
      </c>
      <c r="G34" s="1">
        <v>2</v>
      </c>
      <c r="H34" s="1"/>
      <c r="I34" s="1">
        <v>2</v>
      </c>
      <c r="J34" s="1"/>
      <c r="K34" s="1">
        <v>2</v>
      </c>
      <c r="L34" s="1">
        <v>4</v>
      </c>
    </row>
    <row r="35" spans="1:12" x14ac:dyDescent="0.25">
      <c r="A35" s="1">
        <v>21</v>
      </c>
      <c r="B35" s="1" t="s">
        <v>299</v>
      </c>
      <c r="C35" s="1" t="s">
        <v>300</v>
      </c>
      <c r="D35" s="1">
        <v>10</v>
      </c>
      <c r="E35" s="42">
        <v>45593</v>
      </c>
      <c r="F35" s="1" t="s">
        <v>41</v>
      </c>
      <c r="G35" s="1">
        <v>1</v>
      </c>
      <c r="H35" s="1"/>
      <c r="I35" s="1"/>
      <c r="J35" s="1"/>
      <c r="K35" s="1">
        <v>1</v>
      </c>
      <c r="L35" s="1">
        <v>1</v>
      </c>
    </row>
    <row r="36" spans="1:12" x14ac:dyDescent="0.25">
      <c r="A36" s="1">
        <v>22</v>
      </c>
      <c r="B36" s="1" t="s">
        <v>28</v>
      </c>
      <c r="C36" s="1" t="s">
        <v>29</v>
      </c>
      <c r="D36" s="1">
        <v>23</v>
      </c>
      <c r="E36" s="42">
        <v>45593</v>
      </c>
      <c r="F36" s="1" t="s">
        <v>84</v>
      </c>
      <c r="G36" s="1">
        <v>1</v>
      </c>
      <c r="H36" s="1"/>
      <c r="I36" s="1"/>
      <c r="J36" s="1"/>
      <c r="K36" s="1">
        <v>1</v>
      </c>
      <c r="L36" s="1">
        <v>1</v>
      </c>
    </row>
    <row r="37" spans="1:12" x14ac:dyDescent="0.25">
      <c r="A37" s="1">
        <v>23</v>
      </c>
      <c r="B37" s="1" t="s">
        <v>120</v>
      </c>
      <c r="C37" s="1" t="s">
        <v>301</v>
      </c>
      <c r="D37" s="1">
        <v>34</v>
      </c>
      <c r="E37" s="42">
        <v>45593</v>
      </c>
      <c r="F37" s="1" t="s">
        <v>41</v>
      </c>
      <c r="G37" s="1">
        <v>1</v>
      </c>
      <c r="H37" s="1"/>
      <c r="I37" s="1">
        <v>1</v>
      </c>
      <c r="J37" s="1"/>
      <c r="K37" s="1">
        <v>2</v>
      </c>
      <c r="L37" s="1">
        <v>4</v>
      </c>
    </row>
    <row r="38" spans="1:12" ht="25.5" x14ac:dyDescent="0.25">
      <c r="A38" s="1">
        <v>24</v>
      </c>
      <c r="B38" s="1" t="s">
        <v>173</v>
      </c>
      <c r="C38" s="1" t="s">
        <v>36</v>
      </c>
      <c r="D38" s="7" t="s">
        <v>302</v>
      </c>
      <c r="E38" s="42">
        <v>45594</v>
      </c>
      <c r="F38" s="1" t="s">
        <v>41</v>
      </c>
      <c r="G38" s="10">
        <v>10</v>
      </c>
      <c r="H38" s="10"/>
      <c r="I38" s="10">
        <v>10</v>
      </c>
      <c r="J38" s="10"/>
      <c r="K38" s="10">
        <v>10</v>
      </c>
      <c r="L38" s="10">
        <v>20</v>
      </c>
    </row>
    <row r="39" spans="1:12" ht="25.5" x14ac:dyDescent="0.25">
      <c r="A39" s="1">
        <v>25</v>
      </c>
      <c r="B39" s="1" t="s">
        <v>173</v>
      </c>
      <c r="C39" s="1" t="s">
        <v>208</v>
      </c>
      <c r="D39" s="1" t="s">
        <v>303</v>
      </c>
      <c r="E39" s="42">
        <v>45595</v>
      </c>
      <c r="F39" s="1" t="s">
        <v>41</v>
      </c>
      <c r="G39" s="1">
        <v>14</v>
      </c>
      <c r="H39" s="1">
        <v>2</v>
      </c>
      <c r="I39" s="1">
        <v>12</v>
      </c>
      <c r="J39" s="1">
        <v>2</v>
      </c>
      <c r="K39" s="1">
        <v>14</v>
      </c>
      <c r="L39" s="1">
        <v>30</v>
      </c>
    </row>
    <row r="40" spans="1:12" ht="25.5" x14ac:dyDescent="0.25">
      <c r="A40" s="1">
        <v>26</v>
      </c>
      <c r="B40" s="1" t="s">
        <v>173</v>
      </c>
      <c r="C40" s="1" t="s">
        <v>36</v>
      </c>
      <c r="D40" s="1" t="s">
        <v>283</v>
      </c>
      <c r="E40" s="42">
        <v>45596</v>
      </c>
      <c r="F40" s="1" t="s">
        <v>41</v>
      </c>
      <c r="G40" s="1">
        <v>14</v>
      </c>
      <c r="H40" s="1">
        <v>1</v>
      </c>
      <c r="I40" s="1">
        <v>9</v>
      </c>
      <c r="J40" s="1">
        <v>5</v>
      </c>
      <c r="K40" s="1">
        <v>15</v>
      </c>
      <c r="L40" s="1">
        <v>29</v>
      </c>
    </row>
    <row r="41" spans="1:12" x14ac:dyDescent="0.25">
      <c r="A41" s="12"/>
      <c r="B41" s="12"/>
      <c r="C41" s="12" t="s">
        <v>18</v>
      </c>
      <c r="D41" s="2"/>
      <c r="E41" s="12"/>
      <c r="F41" s="12"/>
      <c r="G41" s="12">
        <f t="shared" ref="G41:L41" si="0">SUM(G15:G40)</f>
        <v>406</v>
      </c>
      <c r="H41" s="12">
        <f t="shared" si="0"/>
        <v>25</v>
      </c>
      <c r="I41" s="12">
        <f t="shared" si="0"/>
        <v>314</v>
      </c>
      <c r="J41" s="12">
        <f t="shared" si="0"/>
        <v>100</v>
      </c>
      <c r="K41" s="12">
        <f t="shared" si="0"/>
        <v>414</v>
      </c>
      <c r="L41" s="12">
        <f t="shared" si="0"/>
        <v>874</v>
      </c>
    </row>
    <row r="42" spans="1:12" ht="12.75" customHeight="1" x14ac:dyDescent="0.25">
      <c r="A42" s="33" t="s">
        <v>23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5"/>
    </row>
    <row r="43" spans="1:12" x14ac:dyDescent="0.25">
      <c r="A43" s="12"/>
      <c r="B43" s="12"/>
      <c r="C43" s="27"/>
      <c r="D43" s="25"/>
      <c r="E43" s="27"/>
      <c r="F43" s="27"/>
      <c r="G43" s="27"/>
      <c r="H43" s="27"/>
      <c r="I43" s="27"/>
      <c r="J43" s="27"/>
      <c r="K43" s="27"/>
      <c r="L43" s="26"/>
    </row>
    <row r="44" spans="1:12" x14ac:dyDescent="0.25">
      <c r="A44" s="12"/>
      <c r="B44" s="12"/>
      <c r="C44" s="27"/>
      <c r="D44" s="25"/>
      <c r="E44" s="27"/>
      <c r="F44" s="27"/>
      <c r="G44" s="27"/>
      <c r="H44" s="27"/>
      <c r="I44" s="27"/>
      <c r="J44" s="27"/>
      <c r="K44" s="27"/>
      <c r="L44" s="26"/>
    </row>
    <row r="45" spans="1:12" x14ac:dyDescent="0.25">
      <c r="A45" s="12"/>
      <c r="B45" s="12"/>
      <c r="C45" s="12" t="s">
        <v>17</v>
      </c>
      <c r="D45" s="12"/>
      <c r="E45" s="12"/>
      <c r="F45" s="12"/>
      <c r="G45" s="12">
        <f t="shared" ref="G45:L45" si="1">SUM(G43:G44)</f>
        <v>0</v>
      </c>
      <c r="H45" s="12">
        <f t="shared" si="1"/>
        <v>0</v>
      </c>
      <c r="I45" s="12">
        <f t="shared" si="1"/>
        <v>0</v>
      </c>
      <c r="J45" s="12">
        <f t="shared" si="1"/>
        <v>0</v>
      </c>
      <c r="K45" s="12">
        <f t="shared" si="1"/>
        <v>0</v>
      </c>
      <c r="L45" s="12">
        <f t="shared" si="1"/>
        <v>0</v>
      </c>
    </row>
    <row r="46" spans="1:1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25">
      <c r="A47" s="12"/>
      <c r="B47" s="12"/>
      <c r="C47" s="12" t="s">
        <v>19</v>
      </c>
      <c r="D47" s="12"/>
      <c r="E47" s="12"/>
      <c r="F47" s="12"/>
      <c r="G47" s="12">
        <f t="shared" ref="G47:L47" si="2">G41+G45</f>
        <v>406</v>
      </c>
      <c r="H47" s="12">
        <f t="shared" si="2"/>
        <v>25</v>
      </c>
      <c r="I47" s="12">
        <f t="shared" si="2"/>
        <v>314</v>
      </c>
      <c r="J47" s="12">
        <f t="shared" si="2"/>
        <v>100</v>
      </c>
      <c r="K47" s="12">
        <f t="shared" si="2"/>
        <v>414</v>
      </c>
      <c r="L47" s="12">
        <f t="shared" si="2"/>
        <v>874</v>
      </c>
    </row>
    <row r="48" spans="1:12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x14ac:dyDescent="0.25">
      <c r="C49" s="3" t="s">
        <v>16</v>
      </c>
    </row>
    <row r="50" spans="1:12" x14ac:dyDescent="0.25">
      <c r="C50" s="3" t="s">
        <v>271</v>
      </c>
      <c r="D50" s="3" t="s">
        <v>272</v>
      </c>
    </row>
    <row r="51" spans="1:12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</sheetData>
  <mergeCells count="18">
    <mergeCell ref="I6:L6"/>
    <mergeCell ref="I1:L1"/>
    <mergeCell ref="I2:L2"/>
    <mergeCell ref="I3:L3"/>
    <mergeCell ref="I4:L4"/>
    <mergeCell ref="I5:L5"/>
    <mergeCell ref="A42:L42"/>
    <mergeCell ref="A51:L51"/>
    <mergeCell ref="A14:L14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49"/>
  <sheetViews>
    <sheetView view="pageBreakPreview" zoomScaleSheetLayoutView="100" workbookViewId="0">
      <selection activeCell="A14" sqref="A14:L44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8"/>
  </cols>
  <sheetData>
    <row r="1" spans="1:21" ht="25.5" customHeight="1" x14ac:dyDescent="0.25">
      <c r="G1" s="4"/>
      <c r="H1" s="4"/>
      <c r="I1" s="29" t="s">
        <v>7</v>
      </c>
      <c r="J1" s="29"/>
      <c r="K1" s="29"/>
      <c r="L1" s="29"/>
    </row>
    <row r="2" spans="1:21" ht="13.5" customHeight="1" x14ac:dyDescent="0.25">
      <c r="G2" s="4"/>
      <c r="H2" s="4"/>
      <c r="I2" s="29" t="s">
        <v>8</v>
      </c>
      <c r="J2" s="29"/>
      <c r="K2" s="29"/>
      <c r="L2" s="29"/>
    </row>
    <row r="3" spans="1:21" ht="26.25" customHeight="1" x14ac:dyDescent="0.25">
      <c r="I3" s="29" t="s">
        <v>273</v>
      </c>
      <c r="J3" s="29"/>
      <c r="K3" s="29"/>
      <c r="L3" s="29"/>
    </row>
    <row r="4" spans="1:21" ht="15" customHeight="1" x14ac:dyDescent="0.25">
      <c r="I4" s="29" t="s">
        <v>274</v>
      </c>
      <c r="J4" s="29"/>
      <c r="K4" s="29"/>
      <c r="L4" s="29"/>
    </row>
    <row r="5" spans="1:21" ht="15" customHeight="1" x14ac:dyDescent="0.25">
      <c r="I5" s="29" t="s">
        <v>9</v>
      </c>
      <c r="J5" s="29"/>
      <c r="K5" s="29"/>
      <c r="L5" s="29"/>
    </row>
    <row r="6" spans="1:21" ht="15" customHeight="1" x14ac:dyDescent="0.25"/>
    <row r="7" spans="1:21" x14ac:dyDescent="0.25">
      <c r="A7" s="30" t="s">
        <v>10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21" ht="33" customHeight="1" x14ac:dyDescent="0.25">
      <c r="A8" s="31" t="s">
        <v>304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21" s="11" customFormat="1" ht="30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5">
      <c r="A10" s="36" t="s">
        <v>6</v>
      </c>
      <c r="B10" s="36" t="s">
        <v>0</v>
      </c>
      <c r="C10" s="36" t="s">
        <v>1</v>
      </c>
      <c r="D10" s="37" t="s">
        <v>11</v>
      </c>
      <c r="E10" s="36" t="s">
        <v>20</v>
      </c>
      <c r="F10" s="36" t="s">
        <v>21</v>
      </c>
      <c r="G10" s="39" t="s">
        <v>2</v>
      </c>
      <c r="H10" s="40"/>
      <c r="I10" s="40"/>
      <c r="J10" s="40"/>
      <c r="K10" s="40"/>
      <c r="L10" s="41"/>
    </row>
    <row r="11" spans="1:21" ht="12.75" customHeight="1" x14ac:dyDescent="0.25">
      <c r="A11" s="36"/>
      <c r="B11" s="36"/>
      <c r="C11" s="36"/>
      <c r="D11" s="38"/>
      <c r="E11" s="36"/>
      <c r="F11" s="36"/>
      <c r="G11" s="13" t="s">
        <v>3</v>
      </c>
      <c r="H11" s="13" t="s">
        <v>5</v>
      </c>
      <c r="I11" s="13" t="s">
        <v>4</v>
      </c>
      <c r="J11" s="13" t="s">
        <v>12</v>
      </c>
      <c r="K11" s="13" t="s">
        <v>13</v>
      </c>
      <c r="L11" s="12" t="s">
        <v>14</v>
      </c>
    </row>
    <row r="12" spans="1:21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5"/>
    </row>
    <row r="13" spans="1:21" ht="12.75" customHeight="1" x14ac:dyDescent="0.25">
      <c r="A13" s="33" t="s">
        <v>22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21" ht="22.5" customHeight="1" x14ac:dyDescent="0.25">
      <c r="A14" s="1">
        <v>1</v>
      </c>
      <c r="B14" s="1" t="s">
        <v>173</v>
      </c>
      <c r="C14" s="1" t="s">
        <v>305</v>
      </c>
      <c r="D14" s="1" t="s">
        <v>306</v>
      </c>
      <c r="E14" s="42">
        <v>45601</v>
      </c>
      <c r="F14" s="1" t="s">
        <v>41</v>
      </c>
      <c r="G14" s="1">
        <v>20</v>
      </c>
      <c r="H14" s="1">
        <v>2</v>
      </c>
      <c r="I14" s="1">
        <v>15</v>
      </c>
      <c r="J14" s="1">
        <v>5</v>
      </c>
      <c r="K14" s="1">
        <v>20</v>
      </c>
      <c r="L14" s="1">
        <v>42</v>
      </c>
    </row>
    <row r="15" spans="1:21" ht="38.25" x14ac:dyDescent="0.25">
      <c r="A15" s="1">
        <v>2</v>
      </c>
      <c r="B15" s="1" t="s">
        <v>173</v>
      </c>
      <c r="C15" s="1" t="s">
        <v>305</v>
      </c>
      <c r="D15" s="1" t="s">
        <v>307</v>
      </c>
      <c r="E15" s="42">
        <v>45602</v>
      </c>
      <c r="F15" s="1" t="s">
        <v>41</v>
      </c>
      <c r="G15" s="1">
        <v>20</v>
      </c>
      <c r="H15" s="1">
        <v>3</v>
      </c>
      <c r="I15" s="1">
        <v>18</v>
      </c>
      <c r="J15" s="1">
        <v>2</v>
      </c>
      <c r="K15" s="1">
        <v>20</v>
      </c>
      <c r="L15" s="1">
        <v>43</v>
      </c>
    </row>
    <row r="16" spans="1:21" ht="25.5" x14ac:dyDescent="0.25">
      <c r="A16" s="1">
        <v>3</v>
      </c>
      <c r="B16" s="1" t="s">
        <v>173</v>
      </c>
      <c r="C16" s="1" t="s">
        <v>305</v>
      </c>
      <c r="D16" s="1" t="s">
        <v>308</v>
      </c>
      <c r="E16" s="42">
        <v>45603</v>
      </c>
      <c r="F16" s="1" t="s">
        <v>41</v>
      </c>
      <c r="G16" s="44">
        <v>12</v>
      </c>
      <c r="H16" s="44">
        <v>1</v>
      </c>
      <c r="I16" s="44">
        <v>11</v>
      </c>
      <c r="J16" s="1">
        <v>1</v>
      </c>
      <c r="K16" s="44">
        <v>12</v>
      </c>
      <c r="L16" s="1">
        <v>25</v>
      </c>
    </row>
    <row r="17" spans="1:13" ht="51" x14ac:dyDescent="0.25">
      <c r="A17" s="1">
        <v>4</v>
      </c>
      <c r="B17" s="44" t="s">
        <v>173</v>
      </c>
      <c r="C17" s="44" t="s">
        <v>309</v>
      </c>
      <c r="D17" s="1" t="s">
        <v>310</v>
      </c>
      <c r="E17" s="42">
        <v>45604</v>
      </c>
      <c r="F17" s="1" t="s">
        <v>84</v>
      </c>
      <c r="G17" s="44">
        <v>21</v>
      </c>
      <c r="H17" s="44">
        <v>3</v>
      </c>
      <c r="I17" s="44">
        <v>18</v>
      </c>
      <c r="J17" s="1">
        <v>3</v>
      </c>
      <c r="K17" s="44">
        <v>21</v>
      </c>
      <c r="L17" s="1">
        <v>45</v>
      </c>
    </row>
    <row r="18" spans="1:13" ht="51" x14ac:dyDescent="0.25">
      <c r="A18" s="1">
        <v>5</v>
      </c>
      <c r="B18" s="44" t="s">
        <v>173</v>
      </c>
      <c r="C18" s="44" t="s">
        <v>309</v>
      </c>
      <c r="D18" s="1" t="s">
        <v>311</v>
      </c>
      <c r="E18" s="42">
        <v>45607</v>
      </c>
      <c r="F18" s="1" t="s">
        <v>41</v>
      </c>
      <c r="G18" s="44">
        <v>23</v>
      </c>
      <c r="H18" s="44">
        <v>2</v>
      </c>
      <c r="I18" s="44">
        <v>17</v>
      </c>
      <c r="J18" s="1">
        <v>6</v>
      </c>
      <c r="K18" s="44">
        <v>23</v>
      </c>
      <c r="L18" s="1">
        <v>48</v>
      </c>
    </row>
    <row r="19" spans="1:13" ht="25.5" x14ac:dyDescent="0.25">
      <c r="A19" s="1">
        <v>6</v>
      </c>
      <c r="B19" s="44" t="s">
        <v>299</v>
      </c>
      <c r="C19" s="44" t="s">
        <v>312</v>
      </c>
      <c r="D19" s="45" t="s">
        <v>313</v>
      </c>
      <c r="E19" s="42">
        <v>45608</v>
      </c>
      <c r="F19" s="1" t="s">
        <v>41</v>
      </c>
      <c r="G19" s="44">
        <v>10</v>
      </c>
      <c r="H19" s="44"/>
      <c r="I19" s="44">
        <v>7</v>
      </c>
      <c r="J19" s="1">
        <v>3</v>
      </c>
      <c r="K19" s="44">
        <v>10</v>
      </c>
      <c r="L19" s="1">
        <v>20</v>
      </c>
    </row>
    <row r="20" spans="1:13" ht="25.5" x14ac:dyDescent="0.25">
      <c r="A20" s="1">
        <v>7</v>
      </c>
      <c r="B20" s="44" t="s">
        <v>299</v>
      </c>
      <c r="C20" s="44" t="s">
        <v>208</v>
      </c>
      <c r="D20" s="45" t="s">
        <v>314</v>
      </c>
      <c r="E20" s="42">
        <v>45608</v>
      </c>
      <c r="F20" s="1" t="s">
        <v>41</v>
      </c>
      <c r="G20" s="44">
        <v>5</v>
      </c>
      <c r="H20" s="44"/>
      <c r="I20" s="44">
        <v>3</v>
      </c>
      <c r="J20" s="1">
        <v>2</v>
      </c>
      <c r="K20" s="44">
        <v>5</v>
      </c>
      <c r="L20" s="1">
        <v>10</v>
      </c>
    </row>
    <row r="21" spans="1:13" ht="51" x14ac:dyDescent="0.25">
      <c r="A21" s="1">
        <v>8</v>
      </c>
      <c r="B21" s="1" t="s">
        <v>173</v>
      </c>
      <c r="C21" s="1" t="s">
        <v>315</v>
      </c>
      <c r="D21" s="1" t="s">
        <v>316</v>
      </c>
      <c r="E21" s="42">
        <v>45610</v>
      </c>
      <c r="F21" s="1" t="s">
        <v>41</v>
      </c>
      <c r="G21" s="1">
        <v>23</v>
      </c>
      <c r="H21" s="44">
        <v>2</v>
      </c>
      <c r="I21" s="44">
        <v>17</v>
      </c>
      <c r="J21" s="1">
        <v>6</v>
      </c>
      <c r="K21" s="44">
        <v>23</v>
      </c>
      <c r="L21" s="1">
        <v>48</v>
      </c>
    </row>
    <row r="22" spans="1:13" ht="51" x14ac:dyDescent="0.25">
      <c r="A22" s="1">
        <v>9</v>
      </c>
      <c r="B22" s="1" t="s">
        <v>173</v>
      </c>
      <c r="C22" s="1" t="s">
        <v>315</v>
      </c>
      <c r="D22" s="1" t="s">
        <v>317</v>
      </c>
      <c r="E22" s="42">
        <v>45611</v>
      </c>
      <c r="F22" s="1" t="s">
        <v>84</v>
      </c>
      <c r="G22" s="1">
        <v>23</v>
      </c>
      <c r="H22" s="44">
        <v>2</v>
      </c>
      <c r="I22" s="44">
        <v>17</v>
      </c>
      <c r="J22" s="1">
        <v>6</v>
      </c>
      <c r="K22" s="44">
        <v>23</v>
      </c>
      <c r="L22" s="1">
        <v>48</v>
      </c>
    </row>
    <row r="23" spans="1:13" ht="12.75" customHeight="1" x14ac:dyDescent="0.25">
      <c r="A23" s="1"/>
      <c r="B23" s="1"/>
      <c r="C23" s="1" t="s">
        <v>18</v>
      </c>
      <c r="D23" s="43"/>
      <c r="E23" s="1"/>
      <c r="F23" s="1"/>
      <c r="G23" s="1">
        <f t="shared" ref="G23:L23" si="0">SUM(G14:G22)</f>
        <v>157</v>
      </c>
      <c r="H23" s="1">
        <f t="shared" si="0"/>
        <v>15</v>
      </c>
      <c r="I23" s="1">
        <f t="shared" si="0"/>
        <v>123</v>
      </c>
      <c r="J23" s="1">
        <f t="shared" si="0"/>
        <v>34</v>
      </c>
      <c r="K23" s="1">
        <f t="shared" si="0"/>
        <v>157</v>
      </c>
      <c r="L23" s="1">
        <f t="shared" si="0"/>
        <v>329</v>
      </c>
    </row>
    <row r="24" spans="1:13" ht="12.75" customHeight="1" x14ac:dyDescent="0.25">
      <c r="A24" s="46" t="s">
        <v>23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8"/>
    </row>
    <row r="25" spans="1:13" x14ac:dyDescent="0.25">
      <c r="A25" s="1">
        <v>1</v>
      </c>
      <c r="B25" s="49" t="s">
        <v>173</v>
      </c>
      <c r="C25" s="44" t="s">
        <v>318</v>
      </c>
      <c r="D25" s="45" t="s">
        <v>319</v>
      </c>
      <c r="E25" s="42">
        <v>45597</v>
      </c>
      <c r="F25" s="1" t="s">
        <v>41</v>
      </c>
      <c r="G25" s="44">
        <v>8</v>
      </c>
      <c r="H25" s="44"/>
      <c r="I25" s="44">
        <v>8</v>
      </c>
      <c r="J25" s="1"/>
      <c r="K25" s="44">
        <v>8</v>
      </c>
      <c r="L25" s="1">
        <v>16</v>
      </c>
    </row>
    <row r="26" spans="1:13" x14ac:dyDescent="0.25">
      <c r="A26" s="1">
        <v>2</v>
      </c>
      <c r="B26" s="49" t="s">
        <v>173</v>
      </c>
      <c r="C26" s="44" t="s">
        <v>320</v>
      </c>
      <c r="D26" s="45" t="s">
        <v>319</v>
      </c>
      <c r="E26" s="42">
        <v>45597</v>
      </c>
      <c r="F26" s="1" t="s">
        <v>41</v>
      </c>
      <c r="G26" s="44">
        <v>8</v>
      </c>
      <c r="H26" s="44"/>
      <c r="I26" s="44">
        <v>8</v>
      </c>
      <c r="J26" s="1"/>
      <c r="K26" s="44">
        <v>8</v>
      </c>
      <c r="L26" s="1">
        <v>16</v>
      </c>
    </row>
    <row r="27" spans="1:13" x14ac:dyDescent="0.25">
      <c r="A27" s="1">
        <v>3</v>
      </c>
      <c r="B27" s="49" t="s">
        <v>173</v>
      </c>
      <c r="C27" s="44" t="s">
        <v>321</v>
      </c>
      <c r="D27" s="45" t="s">
        <v>322</v>
      </c>
      <c r="E27" s="42">
        <v>45612</v>
      </c>
      <c r="F27" s="1" t="s">
        <v>41</v>
      </c>
      <c r="G27" s="44">
        <v>8</v>
      </c>
      <c r="H27" s="44"/>
      <c r="I27" s="44">
        <v>8</v>
      </c>
      <c r="J27" s="1"/>
      <c r="K27" s="44">
        <v>8</v>
      </c>
      <c r="L27" s="1">
        <v>16</v>
      </c>
    </row>
    <row r="28" spans="1:13" x14ac:dyDescent="0.25">
      <c r="A28" s="1">
        <v>4</v>
      </c>
      <c r="B28" s="49" t="s">
        <v>173</v>
      </c>
      <c r="C28" s="44" t="s">
        <v>323</v>
      </c>
      <c r="D28" s="45" t="s">
        <v>322</v>
      </c>
      <c r="E28" s="42">
        <v>45612</v>
      </c>
      <c r="F28" s="1" t="s">
        <v>41</v>
      </c>
      <c r="G28" s="44">
        <v>8</v>
      </c>
      <c r="H28" s="44"/>
      <c r="I28" s="44">
        <v>8</v>
      </c>
      <c r="J28" s="1"/>
      <c r="K28" s="44">
        <v>8</v>
      </c>
      <c r="L28" s="1">
        <v>16</v>
      </c>
    </row>
    <row r="29" spans="1:13" x14ac:dyDescent="0.25">
      <c r="A29" s="1">
        <v>5</v>
      </c>
      <c r="B29" s="49" t="s">
        <v>173</v>
      </c>
      <c r="C29" s="44" t="s">
        <v>324</v>
      </c>
      <c r="D29" s="45" t="s">
        <v>325</v>
      </c>
      <c r="E29" s="42">
        <v>45612</v>
      </c>
      <c r="F29" s="1" t="s">
        <v>41</v>
      </c>
      <c r="G29" s="44">
        <v>8</v>
      </c>
      <c r="H29" s="44"/>
      <c r="I29" s="44">
        <v>8</v>
      </c>
      <c r="J29" s="1"/>
      <c r="K29" s="44">
        <v>8</v>
      </c>
      <c r="L29" s="1">
        <v>16</v>
      </c>
    </row>
    <row r="30" spans="1:13" x14ac:dyDescent="0.25">
      <c r="A30" s="1">
        <v>6</v>
      </c>
      <c r="B30" s="49" t="s">
        <v>173</v>
      </c>
      <c r="C30" s="44" t="s">
        <v>326</v>
      </c>
      <c r="D30" s="45" t="s">
        <v>327</v>
      </c>
      <c r="E30" s="42">
        <v>45613</v>
      </c>
      <c r="F30" s="1" t="s">
        <v>84</v>
      </c>
      <c r="G30" s="44">
        <v>8</v>
      </c>
      <c r="H30" s="44"/>
      <c r="I30" s="44">
        <v>8</v>
      </c>
      <c r="J30" s="1"/>
      <c r="K30" s="44">
        <v>8</v>
      </c>
      <c r="L30" s="1">
        <v>16</v>
      </c>
    </row>
    <row r="31" spans="1:13" x14ac:dyDescent="0.25">
      <c r="A31" s="1">
        <v>7</v>
      </c>
      <c r="B31" s="49" t="s">
        <v>173</v>
      </c>
      <c r="C31" s="44" t="s">
        <v>328</v>
      </c>
      <c r="D31" s="45" t="s">
        <v>325</v>
      </c>
      <c r="E31" s="42">
        <v>45613</v>
      </c>
      <c r="F31" s="1" t="s">
        <v>41</v>
      </c>
      <c r="G31" s="44">
        <v>8</v>
      </c>
      <c r="H31" s="44"/>
      <c r="I31" s="44">
        <v>8</v>
      </c>
      <c r="J31" s="1"/>
      <c r="K31" s="44">
        <v>8</v>
      </c>
      <c r="L31" s="1">
        <v>16</v>
      </c>
    </row>
    <row r="32" spans="1:13" x14ac:dyDescent="0.25">
      <c r="A32" s="1">
        <v>8</v>
      </c>
      <c r="B32" s="49" t="s">
        <v>173</v>
      </c>
      <c r="C32" s="44" t="s">
        <v>329</v>
      </c>
      <c r="D32" s="50" t="s">
        <v>330</v>
      </c>
      <c r="E32" s="42">
        <v>45614</v>
      </c>
      <c r="F32" s="1" t="s">
        <v>41</v>
      </c>
      <c r="G32" s="44">
        <v>10</v>
      </c>
      <c r="H32" s="44"/>
      <c r="I32" s="44">
        <v>8</v>
      </c>
      <c r="J32" s="1"/>
      <c r="K32" s="44">
        <v>10</v>
      </c>
      <c r="L32" s="1">
        <v>20</v>
      </c>
    </row>
    <row r="33" spans="1:12" ht="25.5" x14ac:dyDescent="0.25">
      <c r="A33" s="1">
        <v>9</v>
      </c>
      <c r="B33" s="49" t="s">
        <v>173</v>
      </c>
      <c r="C33" s="44" t="s">
        <v>331</v>
      </c>
      <c r="D33" s="45" t="s">
        <v>332</v>
      </c>
      <c r="E33" s="42">
        <v>45615</v>
      </c>
      <c r="F33" s="1" t="s">
        <v>41</v>
      </c>
      <c r="G33" s="44">
        <v>18</v>
      </c>
      <c r="H33" s="44"/>
      <c r="I33" s="44">
        <v>10</v>
      </c>
      <c r="J33" s="1"/>
      <c r="K33" s="44">
        <v>18</v>
      </c>
      <c r="L33" s="1">
        <v>36</v>
      </c>
    </row>
    <row r="34" spans="1:12" ht="25.5" x14ac:dyDescent="0.25">
      <c r="A34" s="1">
        <v>10</v>
      </c>
      <c r="B34" s="49" t="s">
        <v>173</v>
      </c>
      <c r="C34" s="44" t="s">
        <v>333</v>
      </c>
      <c r="D34" s="50" t="s">
        <v>334</v>
      </c>
      <c r="E34" s="42">
        <v>45616</v>
      </c>
      <c r="F34" s="1" t="s">
        <v>41</v>
      </c>
      <c r="G34" s="44">
        <v>18</v>
      </c>
      <c r="H34" s="44">
        <v>2</v>
      </c>
      <c r="I34" s="44">
        <v>18</v>
      </c>
      <c r="J34" s="1"/>
      <c r="K34" s="44">
        <v>18</v>
      </c>
      <c r="L34" s="1">
        <v>36</v>
      </c>
    </row>
    <row r="35" spans="1:12" ht="25.5" x14ac:dyDescent="0.25">
      <c r="A35" s="1">
        <v>11</v>
      </c>
      <c r="B35" s="49" t="s">
        <v>173</v>
      </c>
      <c r="C35" s="44" t="s">
        <v>335</v>
      </c>
      <c r="D35" s="50" t="s">
        <v>336</v>
      </c>
      <c r="E35" s="42">
        <v>45617</v>
      </c>
      <c r="F35" s="1" t="s">
        <v>41</v>
      </c>
      <c r="G35" s="44">
        <v>18</v>
      </c>
      <c r="H35" s="44">
        <v>1</v>
      </c>
      <c r="I35" s="44">
        <v>18</v>
      </c>
      <c r="J35" s="1"/>
      <c r="K35" s="44">
        <v>18</v>
      </c>
      <c r="L35" s="1">
        <v>36</v>
      </c>
    </row>
    <row r="36" spans="1:12" ht="25.5" x14ac:dyDescent="0.25">
      <c r="A36" s="1">
        <v>12</v>
      </c>
      <c r="B36" s="49" t="s">
        <v>173</v>
      </c>
      <c r="C36" s="44" t="s">
        <v>337</v>
      </c>
      <c r="D36" s="45" t="s">
        <v>338</v>
      </c>
      <c r="E36" s="42">
        <v>45618</v>
      </c>
      <c r="F36" s="1" t="s">
        <v>84</v>
      </c>
      <c r="G36" s="44">
        <v>18</v>
      </c>
      <c r="H36" s="44">
        <v>3</v>
      </c>
      <c r="I36" s="44">
        <v>18</v>
      </c>
      <c r="J36" s="1"/>
      <c r="K36" s="44">
        <v>18</v>
      </c>
      <c r="L36" s="1">
        <v>36</v>
      </c>
    </row>
    <row r="37" spans="1:12" ht="25.5" x14ac:dyDescent="0.25">
      <c r="A37" s="1">
        <v>13</v>
      </c>
      <c r="B37" s="49" t="s">
        <v>173</v>
      </c>
      <c r="C37" s="44" t="s">
        <v>339</v>
      </c>
      <c r="D37" s="45" t="s">
        <v>340</v>
      </c>
      <c r="E37" s="42">
        <v>45621</v>
      </c>
      <c r="F37" s="1" t="s">
        <v>41</v>
      </c>
      <c r="G37" s="44">
        <v>18</v>
      </c>
      <c r="H37" s="44">
        <v>2</v>
      </c>
      <c r="I37" s="44">
        <v>18</v>
      </c>
      <c r="J37" s="1"/>
      <c r="K37" s="44">
        <v>18</v>
      </c>
      <c r="L37" s="1">
        <v>36</v>
      </c>
    </row>
    <row r="38" spans="1:12" ht="25.5" x14ac:dyDescent="0.25">
      <c r="A38" s="1">
        <v>14</v>
      </c>
      <c r="B38" s="49" t="s">
        <v>173</v>
      </c>
      <c r="C38" s="44" t="s">
        <v>341</v>
      </c>
      <c r="D38" s="51" t="s">
        <v>332</v>
      </c>
      <c r="E38" s="42">
        <v>45622</v>
      </c>
      <c r="F38" s="1" t="s">
        <v>41</v>
      </c>
      <c r="G38" s="44">
        <v>18</v>
      </c>
      <c r="H38" s="44">
        <v>1</v>
      </c>
      <c r="I38" s="44">
        <v>18</v>
      </c>
      <c r="J38" s="1"/>
      <c r="K38" s="44">
        <v>18</v>
      </c>
      <c r="L38" s="1">
        <v>36</v>
      </c>
    </row>
    <row r="39" spans="1:12" ht="25.5" x14ac:dyDescent="0.25">
      <c r="A39" s="1">
        <v>15</v>
      </c>
      <c r="B39" s="49" t="s">
        <v>173</v>
      </c>
      <c r="C39" s="44" t="s">
        <v>342</v>
      </c>
      <c r="D39" s="51" t="s">
        <v>343</v>
      </c>
      <c r="E39" s="42">
        <v>45623</v>
      </c>
      <c r="F39" s="1" t="s">
        <v>41</v>
      </c>
      <c r="G39" s="44">
        <v>16</v>
      </c>
      <c r="H39" s="44">
        <v>2</v>
      </c>
      <c r="I39" s="44">
        <v>18</v>
      </c>
      <c r="J39" s="1"/>
      <c r="K39" s="44">
        <v>16</v>
      </c>
      <c r="L39" s="1">
        <v>32</v>
      </c>
    </row>
    <row r="40" spans="1:12" x14ac:dyDescent="0.25">
      <c r="A40" s="1">
        <v>16</v>
      </c>
      <c r="B40" s="49" t="s">
        <v>173</v>
      </c>
      <c r="C40" s="44" t="s">
        <v>344</v>
      </c>
      <c r="D40" s="51" t="s">
        <v>345</v>
      </c>
      <c r="E40" s="42">
        <v>45624</v>
      </c>
      <c r="F40" s="1" t="s">
        <v>41</v>
      </c>
      <c r="G40" s="44">
        <v>12</v>
      </c>
      <c r="H40" s="44">
        <v>3</v>
      </c>
      <c r="I40" s="44">
        <v>16</v>
      </c>
      <c r="J40" s="1"/>
      <c r="K40" s="44">
        <v>12</v>
      </c>
      <c r="L40" s="1"/>
    </row>
    <row r="41" spans="1:12" ht="25.5" x14ac:dyDescent="0.25">
      <c r="A41" s="1">
        <v>17</v>
      </c>
      <c r="B41" s="49" t="s">
        <v>173</v>
      </c>
      <c r="C41" s="44" t="s">
        <v>346</v>
      </c>
      <c r="D41" s="51" t="s">
        <v>347</v>
      </c>
      <c r="E41" s="42">
        <v>45625</v>
      </c>
      <c r="F41" s="1" t="s">
        <v>84</v>
      </c>
      <c r="G41" s="44">
        <v>18</v>
      </c>
      <c r="H41" s="44">
        <v>3</v>
      </c>
      <c r="I41" s="44">
        <v>12</v>
      </c>
      <c r="J41" s="1"/>
      <c r="K41" s="44">
        <v>18</v>
      </c>
      <c r="L41" s="1"/>
    </row>
    <row r="42" spans="1:12" x14ac:dyDescent="0.25">
      <c r="A42" s="1">
        <v>18</v>
      </c>
      <c r="B42" s="49" t="s">
        <v>173</v>
      </c>
      <c r="C42" s="44" t="s">
        <v>348</v>
      </c>
      <c r="D42" s="51" t="s">
        <v>325</v>
      </c>
      <c r="E42" s="42">
        <v>45597</v>
      </c>
      <c r="F42" s="1" t="s">
        <v>41</v>
      </c>
      <c r="G42" s="44">
        <v>8</v>
      </c>
      <c r="H42" s="44">
        <v>2</v>
      </c>
      <c r="I42" s="44">
        <v>8</v>
      </c>
      <c r="J42" s="1"/>
      <c r="K42" s="44">
        <v>8</v>
      </c>
      <c r="L42" s="1"/>
    </row>
    <row r="43" spans="1:12" ht="25.5" x14ac:dyDescent="0.25">
      <c r="A43" s="1">
        <v>19</v>
      </c>
      <c r="B43" s="49" t="s">
        <v>173</v>
      </c>
      <c r="C43" s="44" t="s">
        <v>349</v>
      </c>
      <c r="D43" s="51" t="s">
        <v>350</v>
      </c>
      <c r="E43" s="42">
        <v>45609</v>
      </c>
      <c r="F43" s="1" t="s">
        <v>41</v>
      </c>
      <c r="G43" s="44">
        <v>17</v>
      </c>
      <c r="H43" s="44">
        <v>2</v>
      </c>
      <c r="I43" s="44">
        <v>17</v>
      </c>
      <c r="J43" s="1"/>
      <c r="K43" s="44">
        <v>17</v>
      </c>
      <c r="L43" s="1">
        <v>34</v>
      </c>
    </row>
    <row r="44" spans="1:12" x14ac:dyDescent="0.25">
      <c r="A44" s="1">
        <v>20</v>
      </c>
      <c r="B44" s="49" t="s">
        <v>173</v>
      </c>
      <c r="C44" s="44" t="s">
        <v>351</v>
      </c>
      <c r="D44" s="45" t="s">
        <v>352</v>
      </c>
      <c r="E44" s="42">
        <v>45614</v>
      </c>
      <c r="F44" s="9" t="s">
        <v>353</v>
      </c>
      <c r="G44" s="44">
        <v>8</v>
      </c>
      <c r="H44" s="44"/>
      <c r="I44" s="44">
        <v>8</v>
      </c>
      <c r="J44" s="1"/>
      <c r="K44" s="44">
        <v>8</v>
      </c>
      <c r="L44" s="1">
        <v>16</v>
      </c>
    </row>
    <row r="45" spans="1:12" x14ac:dyDescent="0.25">
      <c r="A45" s="12"/>
      <c r="B45" s="12"/>
      <c r="C45" s="12" t="s">
        <v>17</v>
      </c>
      <c r="D45" s="12"/>
      <c r="E45" s="12"/>
      <c r="F45" s="12"/>
      <c r="G45" s="12">
        <f t="shared" ref="G45:L45" si="1">SUM(G25:G44)</f>
        <v>253</v>
      </c>
      <c r="H45" s="12">
        <f t="shared" si="1"/>
        <v>21</v>
      </c>
      <c r="I45" s="12">
        <f t="shared" si="1"/>
        <v>243</v>
      </c>
      <c r="J45" s="12">
        <f t="shared" si="1"/>
        <v>0</v>
      </c>
      <c r="K45" s="12">
        <f t="shared" si="1"/>
        <v>253</v>
      </c>
      <c r="L45" s="12">
        <f t="shared" si="1"/>
        <v>430</v>
      </c>
    </row>
    <row r="46" spans="1:1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25">
      <c r="A47" s="12"/>
      <c r="B47" s="12"/>
      <c r="C47" s="12" t="s">
        <v>19</v>
      </c>
      <c r="D47" s="12"/>
      <c r="E47" s="12"/>
      <c r="F47" s="12"/>
      <c r="G47" s="12">
        <f t="shared" ref="G47:L47" si="2">G23+G45</f>
        <v>410</v>
      </c>
      <c r="H47" s="12">
        <f t="shared" si="2"/>
        <v>36</v>
      </c>
      <c r="I47" s="12">
        <f t="shared" si="2"/>
        <v>366</v>
      </c>
      <c r="J47" s="12">
        <f t="shared" si="2"/>
        <v>34</v>
      </c>
      <c r="K47" s="12">
        <f t="shared" si="2"/>
        <v>410</v>
      </c>
      <c r="L47" s="12">
        <f t="shared" si="2"/>
        <v>759</v>
      </c>
    </row>
    <row r="48" spans="1:12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3:4" x14ac:dyDescent="0.25">
      <c r="C49" s="3" t="s">
        <v>271</v>
      </c>
      <c r="D49" s="3" t="s">
        <v>272</v>
      </c>
    </row>
  </sheetData>
  <mergeCells count="16">
    <mergeCell ref="A13:L13"/>
    <mergeCell ref="A24:L24"/>
    <mergeCell ref="I1:L1"/>
    <mergeCell ref="I2:L2"/>
    <mergeCell ref="I3:L3"/>
    <mergeCell ref="I4:L4"/>
    <mergeCell ref="I5:L5"/>
    <mergeCell ref="A7:L7"/>
    <mergeCell ref="A10:A11"/>
    <mergeCell ref="B10:B11"/>
    <mergeCell ref="C10:C11"/>
    <mergeCell ref="D10:D11"/>
    <mergeCell ref="E10:E11"/>
    <mergeCell ref="F10:F11"/>
    <mergeCell ref="G10:L10"/>
    <mergeCell ref="A8:L8"/>
  </mergeCells>
  <pageMargins left="0.7" right="0.7" top="0.33281250000000001" bottom="0.39197916666666666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3"/>
  <sheetViews>
    <sheetView view="pageBreakPreview" topLeftCell="A31" zoomScaleSheetLayoutView="100" workbookViewId="0">
      <selection activeCell="E43" sqref="E43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8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29" t="s">
        <v>7</v>
      </c>
      <c r="J2" s="29"/>
      <c r="K2" s="29"/>
      <c r="L2" s="29"/>
    </row>
    <row r="3" spans="1:21" ht="26.25" customHeight="1" x14ac:dyDescent="0.25">
      <c r="G3" s="4"/>
      <c r="H3" s="4"/>
      <c r="I3" s="29" t="s">
        <v>8</v>
      </c>
      <c r="J3" s="29"/>
      <c r="K3" s="29"/>
      <c r="L3" s="29"/>
    </row>
    <row r="4" spans="1:21" ht="15" customHeight="1" x14ac:dyDescent="0.25">
      <c r="I4" s="29" t="s">
        <v>273</v>
      </c>
      <c r="J4" s="29"/>
      <c r="K4" s="29"/>
      <c r="L4" s="29"/>
    </row>
    <row r="5" spans="1:21" ht="15" customHeight="1" x14ac:dyDescent="0.25">
      <c r="I5" s="29" t="s">
        <v>274</v>
      </c>
      <c r="J5" s="29"/>
      <c r="K5" s="29"/>
      <c r="L5" s="29"/>
    </row>
    <row r="6" spans="1:21" ht="15" customHeight="1" x14ac:dyDescent="0.25">
      <c r="I6" s="29" t="s">
        <v>9</v>
      </c>
      <c r="J6" s="29"/>
      <c r="K6" s="29"/>
      <c r="L6" s="29"/>
    </row>
    <row r="8" spans="1:2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21" s="11" customFormat="1" ht="30" customHeight="1" x14ac:dyDescent="0.25">
      <c r="A9" s="31" t="s">
        <v>354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6" t="s">
        <v>6</v>
      </c>
      <c r="B11" s="36" t="s">
        <v>0</v>
      </c>
      <c r="C11" s="36" t="s">
        <v>1</v>
      </c>
      <c r="D11" s="37" t="s">
        <v>11</v>
      </c>
      <c r="E11" s="36" t="s">
        <v>20</v>
      </c>
      <c r="F11" s="36" t="s">
        <v>21</v>
      </c>
      <c r="G11" s="39" t="s">
        <v>2</v>
      </c>
      <c r="H11" s="40"/>
      <c r="I11" s="40"/>
      <c r="J11" s="40"/>
      <c r="K11" s="40"/>
      <c r="L11" s="41"/>
    </row>
    <row r="12" spans="1:21" ht="25.5" x14ac:dyDescent="0.25">
      <c r="A12" s="36"/>
      <c r="B12" s="36"/>
      <c r="C12" s="36"/>
      <c r="D12" s="38"/>
      <c r="E12" s="36"/>
      <c r="F12" s="36"/>
      <c r="G12" s="13" t="s">
        <v>3</v>
      </c>
      <c r="H12" s="13" t="s">
        <v>5</v>
      </c>
      <c r="I12" s="13" t="s">
        <v>4</v>
      </c>
      <c r="J12" s="13" t="s">
        <v>12</v>
      </c>
      <c r="K12" s="13" t="s">
        <v>13</v>
      </c>
      <c r="L12" s="12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21" ht="38.25" x14ac:dyDescent="0.25">
      <c r="A15" s="1">
        <v>1</v>
      </c>
      <c r="B15" s="1" t="s">
        <v>173</v>
      </c>
      <c r="C15" s="1" t="s">
        <v>355</v>
      </c>
      <c r="D15" s="1" t="s">
        <v>356</v>
      </c>
      <c r="E15" s="42">
        <v>45628</v>
      </c>
      <c r="F15" s="1" t="s">
        <v>41</v>
      </c>
      <c r="G15" s="1">
        <v>24</v>
      </c>
      <c r="H15" s="1"/>
      <c r="I15" s="1">
        <v>24</v>
      </c>
      <c r="J15" s="1"/>
      <c r="K15" s="1">
        <v>24</v>
      </c>
      <c r="L15" s="1">
        <v>48</v>
      </c>
    </row>
    <row r="16" spans="1:21" ht="51" x14ac:dyDescent="0.25">
      <c r="A16" s="1">
        <v>2</v>
      </c>
      <c r="B16" s="1" t="s">
        <v>173</v>
      </c>
      <c r="C16" s="1" t="s">
        <v>355</v>
      </c>
      <c r="D16" s="1" t="s">
        <v>357</v>
      </c>
      <c r="E16" s="42">
        <v>45629</v>
      </c>
      <c r="F16" s="1" t="s">
        <v>41</v>
      </c>
      <c r="G16" s="1">
        <v>24</v>
      </c>
      <c r="H16" s="1"/>
      <c r="I16" s="1">
        <v>24</v>
      </c>
      <c r="J16" s="1"/>
      <c r="K16" s="1">
        <v>24</v>
      </c>
      <c r="L16" s="1">
        <v>48</v>
      </c>
    </row>
    <row r="17" spans="1:13" ht="25.5" x14ac:dyDescent="0.25">
      <c r="A17" s="1">
        <v>3</v>
      </c>
      <c r="B17" s="1" t="s">
        <v>173</v>
      </c>
      <c r="C17" s="1" t="s">
        <v>355</v>
      </c>
      <c r="D17" s="1" t="s">
        <v>358</v>
      </c>
      <c r="E17" s="42">
        <v>45630</v>
      </c>
      <c r="F17" s="1" t="s">
        <v>41</v>
      </c>
      <c r="G17" s="1">
        <v>17</v>
      </c>
      <c r="H17" s="1"/>
      <c r="I17" s="1">
        <v>17</v>
      </c>
      <c r="J17" s="1"/>
      <c r="K17" s="1">
        <v>17</v>
      </c>
      <c r="L17" s="1">
        <v>48</v>
      </c>
    </row>
    <row r="18" spans="1:13" ht="25.5" customHeight="1" x14ac:dyDescent="0.25">
      <c r="A18" s="1">
        <v>4</v>
      </c>
      <c r="B18" s="1" t="s">
        <v>173</v>
      </c>
      <c r="C18" s="1" t="s">
        <v>359</v>
      </c>
      <c r="D18" s="1" t="s">
        <v>360</v>
      </c>
      <c r="E18" s="42">
        <v>45631</v>
      </c>
      <c r="F18" s="1" t="s">
        <v>41</v>
      </c>
      <c r="G18" s="1">
        <v>9</v>
      </c>
      <c r="H18" s="1"/>
      <c r="I18" s="1">
        <v>9</v>
      </c>
      <c r="J18" s="1"/>
      <c r="K18" s="1">
        <v>9</v>
      </c>
      <c r="L18" s="1">
        <v>18</v>
      </c>
    </row>
    <row r="19" spans="1:13" ht="25.5" x14ac:dyDescent="0.25">
      <c r="A19" s="1">
        <v>5</v>
      </c>
      <c r="B19" s="1" t="s">
        <v>173</v>
      </c>
      <c r="C19" s="1" t="s">
        <v>361</v>
      </c>
      <c r="D19" s="1" t="s">
        <v>362</v>
      </c>
      <c r="E19" s="42">
        <v>45631</v>
      </c>
      <c r="F19" s="1" t="s">
        <v>41</v>
      </c>
      <c r="G19" s="1">
        <v>14</v>
      </c>
      <c r="H19" s="1"/>
      <c r="I19" s="1">
        <v>14</v>
      </c>
      <c r="J19" s="1"/>
      <c r="K19" s="1">
        <v>14</v>
      </c>
      <c r="L19" s="1">
        <v>28</v>
      </c>
    </row>
    <row r="20" spans="1:13" ht="25.5" x14ac:dyDescent="0.25">
      <c r="A20" s="1">
        <v>6</v>
      </c>
      <c r="B20" s="1" t="s">
        <v>173</v>
      </c>
      <c r="C20" s="1" t="s">
        <v>363</v>
      </c>
      <c r="D20" s="1" t="s">
        <v>364</v>
      </c>
      <c r="E20" s="42">
        <v>45632</v>
      </c>
      <c r="F20" s="1" t="s">
        <v>84</v>
      </c>
      <c r="G20" s="1">
        <v>22</v>
      </c>
      <c r="H20" s="1"/>
      <c r="I20" s="1">
        <v>22</v>
      </c>
      <c r="J20" s="1"/>
      <c r="K20" s="1">
        <v>22</v>
      </c>
      <c r="L20" s="1">
        <v>44</v>
      </c>
    </row>
    <row r="21" spans="1:13" ht="38.25" x14ac:dyDescent="0.25">
      <c r="A21" s="1">
        <v>7</v>
      </c>
      <c r="B21" s="1" t="s">
        <v>173</v>
      </c>
      <c r="C21" s="1" t="s">
        <v>363</v>
      </c>
      <c r="D21" s="1" t="s">
        <v>365</v>
      </c>
      <c r="E21" s="42">
        <v>45635</v>
      </c>
      <c r="F21" s="1" t="s">
        <v>41</v>
      </c>
      <c r="G21" s="1">
        <v>20</v>
      </c>
      <c r="H21" s="1"/>
      <c r="I21" s="1">
        <v>20</v>
      </c>
      <c r="J21" s="1"/>
      <c r="K21" s="1">
        <v>20</v>
      </c>
      <c r="L21" s="1">
        <v>40</v>
      </c>
    </row>
    <row r="22" spans="1:13" ht="38.25" x14ac:dyDescent="0.25">
      <c r="A22" s="1">
        <v>8</v>
      </c>
      <c r="B22" s="1" t="s">
        <v>173</v>
      </c>
      <c r="C22" s="1" t="s">
        <v>363</v>
      </c>
      <c r="D22" s="1" t="s">
        <v>366</v>
      </c>
      <c r="E22" s="42">
        <v>45636</v>
      </c>
      <c r="F22" s="1" t="s">
        <v>41</v>
      </c>
      <c r="G22" s="1">
        <v>18</v>
      </c>
      <c r="H22" s="1"/>
      <c r="I22" s="1">
        <v>18</v>
      </c>
      <c r="J22" s="1"/>
      <c r="K22" s="1">
        <v>18</v>
      </c>
      <c r="L22" s="1">
        <v>36</v>
      </c>
    </row>
    <row r="23" spans="1:13" ht="12.75" customHeight="1" x14ac:dyDescent="0.25">
      <c r="A23" s="1">
        <v>9</v>
      </c>
      <c r="B23" s="1" t="s">
        <v>173</v>
      </c>
      <c r="C23" s="1" t="s">
        <v>367</v>
      </c>
      <c r="D23" s="1" t="s">
        <v>368</v>
      </c>
      <c r="E23" s="42">
        <v>45636</v>
      </c>
      <c r="F23" s="1" t="s">
        <v>41</v>
      </c>
      <c r="G23" s="1">
        <v>9</v>
      </c>
      <c r="H23" s="1"/>
      <c r="I23" s="1">
        <v>9</v>
      </c>
      <c r="J23" s="1"/>
      <c r="K23" s="1">
        <v>9</v>
      </c>
      <c r="L23" s="1">
        <v>18</v>
      </c>
    </row>
    <row r="24" spans="1:13" ht="25.5" x14ac:dyDescent="0.25">
      <c r="A24" s="1">
        <v>10</v>
      </c>
      <c r="B24" s="1" t="s">
        <v>173</v>
      </c>
      <c r="C24" s="1" t="s">
        <v>369</v>
      </c>
      <c r="D24" s="1" t="s">
        <v>370</v>
      </c>
      <c r="E24" s="42">
        <v>45637</v>
      </c>
      <c r="F24" s="1" t="s">
        <v>41</v>
      </c>
      <c r="G24" s="1">
        <v>20</v>
      </c>
      <c r="H24" s="1">
        <v>2</v>
      </c>
      <c r="I24" s="1">
        <v>20</v>
      </c>
      <c r="J24" s="1"/>
      <c r="K24" s="1">
        <v>22</v>
      </c>
      <c r="L24" s="1">
        <v>42</v>
      </c>
      <c r="M24" s="8"/>
    </row>
    <row r="25" spans="1:13" ht="38.25" x14ac:dyDescent="0.25">
      <c r="A25" s="1">
        <v>11</v>
      </c>
      <c r="B25" s="1" t="s">
        <v>173</v>
      </c>
      <c r="C25" s="1" t="s">
        <v>369</v>
      </c>
      <c r="D25" s="1" t="s">
        <v>371</v>
      </c>
      <c r="E25" s="42">
        <v>45638</v>
      </c>
      <c r="F25" s="1" t="s">
        <v>41</v>
      </c>
      <c r="G25" s="1">
        <v>20</v>
      </c>
      <c r="H25" s="1"/>
      <c r="I25" s="1">
        <v>20</v>
      </c>
      <c r="J25" s="1"/>
      <c r="K25" s="1">
        <v>20</v>
      </c>
      <c r="L25" s="1">
        <v>40</v>
      </c>
    </row>
    <row r="26" spans="1:13" ht="38.25" x14ac:dyDescent="0.25">
      <c r="A26" s="1">
        <v>12</v>
      </c>
      <c r="B26" s="1" t="s">
        <v>173</v>
      </c>
      <c r="C26" s="1" t="s">
        <v>369</v>
      </c>
      <c r="D26" s="1" t="s">
        <v>372</v>
      </c>
      <c r="E26" s="42">
        <v>45639</v>
      </c>
      <c r="F26" s="1" t="s">
        <v>84</v>
      </c>
      <c r="G26" s="1">
        <v>23</v>
      </c>
      <c r="H26" s="1">
        <v>3</v>
      </c>
      <c r="I26" s="1">
        <v>23</v>
      </c>
      <c r="J26" s="1"/>
      <c r="K26" s="1">
        <v>26</v>
      </c>
      <c r="L26" s="1">
        <v>52</v>
      </c>
    </row>
    <row r="27" spans="1:13" ht="25.5" x14ac:dyDescent="0.25">
      <c r="A27" s="1">
        <v>13</v>
      </c>
      <c r="B27" s="1" t="s">
        <v>162</v>
      </c>
      <c r="C27" s="1" t="s">
        <v>29</v>
      </c>
      <c r="D27" s="14" t="s">
        <v>373</v>
      </c>
      <c r="E27" s="42">
        <v>45642</v>
      </c>
      <c r="F27" s="1" t="s">
        <v>41</v>
      </c>
      <c r="G27" s="1">
        <v>8</v>
      </c>
      <c r="H27" s="1"/>
      <c r="I27" s="1">
        <v>6</v>
      </c>
      <c r="J27" s="1">
        <v>3</v>
      </c>
      <c r="K27" s="1">
        <v>9</v>
      </c>
      <c r="L27" s="1">
        <v>20</v>
      </c>
    </row>
    <row r="28" spans="1:13" x14ac:dyDescent="0.25">
      <c r="A28" s="1">
        <v>14</v>
      </c>
      <c r="B28" s="1" t="s">
        <v>162</v>
      </c>
      <c r="C28" s="1" t="s">
        <v>63</v>
      </c>
      <c r="D28" s="43" t="s">
        <v>374</v>
      </c>
      <c r="E28" s="42">
        <v>45642</v>
      </c>
      <c r="F28" s="1" t="s">
        <v>41</v>
      </c>
      <c r="G28" s="1">
        <v>8</v>
      </c>
      <c r="H28" s="1"/>
      <c r="I28" s="1">
        <v>8</v>
      </c>
      <c r="J28" s="1"/>
      <c r="K28" s="1">
        <v>8</v>
      </c>
      <c r="L28" s="1">
        <v>16</v>
      </c>
    </row>
    <row r="29" spans="1:13" x14ac:dyDescent="0.25">
      <c r="A29" s="1">
        <v>15</v>
      </c>
      <c r="B29" s="1" t="s">
        <v>173</v>
      </c>
      <c r="C29" s="1" t="s">
        <v>359</v>
      </c>
      <c r="D29" s="43" t="s">
        <v>375</v>
      </c>
      <c r="E29" s="42">
        <v>45642</v>
      </c>
      <c r="F29" s="1" t="s">
        <v>41</v>
      </c>
      <c r="G29" s="1">
        <v>9</v>
      </c>
      <c r="H29" s="1"/>
      <c r="I29" s="1">
        <v>9</v>
      </c>
      <c r="J29" s="1"/>
      <c r="K29" s="1">
        <v>9</v>
      </c>
      <c r="L29" s="1">
        <v>18</v>
      </c>
    </row>
    <row r="30" spans="1:13" ht="38.25" x14ac:dyDescent="0.25">
      <c r="A30" s="1">
        <v>16</v>
      </c>
      <c r="B30" s="1" t="s">
        <v>173</v>
      </c>
      <c r="C30" s="1" t="s">
        <v>376</v>
      </c>
      <c r="D30" s="1" t="s">
        <v>377</v>
      </c>
      <c r="E30" s="42">
        <v>45643</v>
      </c>
      <c r="F30" s="1" t="s">
        <v>41</v>
      </c>
      <c r="G30" s="1">
        <v>21</v>
      </c>
      <c r="H30" s="1">
        <v>2</v>
      </c>
      <c r="I30" s="1">
        <v>21</v>
      </c>
      <c r="J30" s="1"/>
      <c r="K30" s="1">
        <v>21</v>
      </c>
      <c r="L30" s="1">
        <v>42</v>
      </c>
    </row>
    <row r="31" spans="1:13" ht="51" x14ac:dyDescent="0.25">
      <c r="A31" s="1">
        <v>17</v>
      </c>
      <c r="B31" s="1" t="s">
        <v>173</v>
      </c>
      <c r="C31" s="1" t="s">
        <v>376</v>
      </c>
      <c r="D31" s="1" t="s">
        <v>378</v>
      </c>
      <c r="E31" s="42">
        <v>45644</v>
      </c>
      <c r="F31" s="1" t="s">
        <v>41</v>
      </c>
      <c r="G31" s="1">
        <v>21</v>
      </c>
      <c r="H31" s="1"/>
      <c r="I31" s="1">
        <v>21</v>
      </c>
      <c r="J31" s="1"/>
      <c r="K31" s="1">
        <v>21</v>
      </c>
      <c r="L31" s="1">
        <v>42</v>
      </c>
    </row>
    <row r="32" spans="1:13" ht="38.25" x14ac:dyDescent="0.25">
      <c r="A32" s="1">
        <v>18</v>
      </c>
      <c r="B32" s="1" t="s">
        <v>173</v>
      </c>
      <c r="C32" s="1" t="s">
        <v>369</v>
      </c>
      <c r="D32" s="1" t="s">
        <v>379</v>
      </c>
      <c r="E32" s="42">
        <v>45653</v>
      </c>
      <c r="F32" s="1" t="s">
        <v>41</v>
      </c>
      <c r="G32" s="1">
        <v>20</v>
      </c>
      <c r="H32" s="1">
        <v>1</v>
      </c>
      <c r="I32" s="1">
        <v>20</v>
      </c>
      <c r="J32" s="1">
        <v>6</v>
      </c>
      <c r="K32" s="1">
        <v>27</v>
      </c>
      <c r="L32" s="1">
        <v>54</v>
      </c>
    </row>
    <row r="33" spans="1:12" ht="25.5" x14ac:dyDescent="0.25">
      <c r="A33" s="1">
        <v>19</v>
      </c>
      <c r="B33" s="1" t="s">
        <v>173</v>
      </c>
      <c r="C33" s="1" t="s">
        <v>369</v>
      </c>
      <c r="D33" s="7" t="s">
        <v>380</v>
      </c>
      <c r="E33" s="15">
        <v>45656</v>
      </c>
      <c r="F33" s="1" t="s">
        <v>41</v>
      </c>
      <c r="G33" s="10">
        <v>10</v>
      </c>
      <c r="H33" s="10"/>
      <c r="I33" s="10">
        <v>10</v>
      </c>
      <c r="J33" s="10">
        <v>5</v>
      </c>
      <c r="K33" s="10">
        <v>8</v>
      </c>
      <c r="L33" s="10">
        <v>13</v>
      </c>
    </row>
    <row r="34" spans="1:12" x14ac:dyDescent="0.25">
      <c r="A34" s="1"/>
      <c r="B34" s="12"/>
      <c r="C34" s="26"/>
      <c r="D34" s="25"/>
      <c r="E34" s="26"/>
      <c r="F34" s="26"/>
      <c r="G34" s="26"/>
      <c r="H34" s="26"/>
      <c r="I34" s="26"/>
      <c r="J34" s="26"/>
      <c r="K34" s="26"/>
      <c r="L34" s="26"/>
    </row>
    <row r="35" spans="1:12" x14ac:dyDescent="0.25">
      <c r="A35" s="1"/>
      <c r="B35" s="12"/>
      <c r="C35" s="26"/>
      <c r="D35" s="25"/>
      <c r="E35" s="26"/>
      <c r="F35" s="26"/>
      <c r="G35" s="26"/>
      <c r="H35" s="26"/>
      <c r="I35" s="26"/>
      <c r="J35" s="26"/>
      <c r="K35" s="26"/>
      <c r="L35" s="26"/>
    </row>
    <row r="36" spans="1:12" x14ac:dyDescent="0.25">
      <c r="A36" s="12"/>
      <c r="B36" s="12"/>
      <c r="C36" s="12" t="s">
        <v>18</v>
      </c>
      <c r="D36" s="2"/>
      <c r="E36" s="12"/>
      <c r="F36" s="12"/>
      <c r="G36" s="12">
        <f t="shared" ref="G36:L36" si="0">SUM(G15:G35)</f>
        <v>317</v>
      </c>
      <c r="H36" s="12">
        <f t="shared" si="0"/>
        <v>8</v>
      </c>
      <c r="I36" s="12">
        <f t="shared" si="0"/>
        <v>315</v>
      </c>
      <c r="J36" s="12">
        <f t="shared" si="0"/>
        <v>14</v>
      </c>
      <c r="K36" s="12">
        <f t="shared" si="0"/>
        <v>328</v>
      </c>
      <c r="L36" s="12">
        <f t="shared" si="0"/>
        <v>667</v>
      </c>
    </row>
    <row r="37" spans="1:12" ht="12.75" customHeight="1" x14ac:dyDescent="0.25">
      <c r="A37" s="33" t="s">
        <v>23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5"/>
    </row>
    <row r="38" spans="1:12" ht="25.5" x14ac:dyDescent="0.25">
      <c r="A38" s="1">
        <v>1</v>
      </c>
      <c r="B38" s="1" t="s">
        <v>173</v>
      </c>
      <c r="C38" s="1" t="s">
        <v>381</v>
      </c>
      <c r="D38" s="14" t="s">
        <v>382</v>
      </c>
      <c r="E38" s="42">
        <v>45645</v>
      </c>
      <c r="F38" s="1" t="s">
        <v>41</v>
      </c>
      <c r="G38" s="1">
        <v>10</v>
      </c>
      <c r="H38" s="1">
        <v>2</v>
      </c>
      <c r="I38" s="1">
        <v>10</v>
      </c>
      <c r="J38" s="1"/>
      <c r="K38" s="1">
        <v>10</v>
      </c>
      <c r="L38" s="1">
        <v>22</v>
      </c>
    </row>
    <row r="39" spans="1:12" ht="25.5" x14ac:dyDescent="0.25">
      <c r="A39" s="1">
        <v>2</v>
      </c>
      <c r="B39" s="1" t="s">
        <v>173</v>
      </c>
      <c r="C39" s="1" t="s">
        <v>383</v>
      </c>
      <c r="D39" s="14" t="s">
        <v>384</v>
      </c>
      <c r="E39" s="42">
        <v>45646</v>
      </c>
      <c r="F39" s="1" t="s">
        <v>41</v>
      </c>
      <c r="G39" s="1">
        <v>16</v>
      </c>
      <c r="H39" s="1"/>
      <c r="I39" s="1">
        <v>16</v>
      </c>
      <c r="J39" s="1"/>
      <c r="K39" s="1">
        <v>16</v>
      </c>
      <c r="L39" s="1">
        <v>32</v>
      </c>
    </row>
    <row r="40" spans="1:12" ht="25.5" x14ac:dyDescent="0.25">
      <c r="A40" s="1">
        <v>3</v>
      </c>
      <c r="B40" s="1" t="s">
        <v>173</v>
      </c>
      <c r="C40" s="1" t="s">
        <v>385</v>
      </c>
      <c r="D40" s="14" t="s">
        <v>386</v>
      </c>
      <c r="E40" s="42">
        <v>45649</v>
      </c>
      <c r="F40" s="1" t="s">
        <v>41</v>
      </c>
      <c r="G40" s="1">
        <v>18</v>
      </c>
      <c r="H40" s="1"/>
      <c r="I40" s="1">
        <v>18</v>
      </c>
      <c r="J40" s="1"/>
      <c r="K40" s="1">
        <v>18</v>
      </c>
      <c r="L40" s="1">
        <v>36</v>
      </c>
    </row>
    <row r="41" spans="1:12" ht="25.5" x14ac:dyDescent="0.25">
      <c r="A41" s="1">
        <v>4</v>
      </c>
      <c r="B41" s="1" t="s">
        <v>173</v>
      </c>
      <c r="C41" s="1" t="s">
        <v>387</v>
      </c>
      <c r="D41" s="14" t="s">
        <v>386</v>
      </c>
      <c r="E41" s="42">
        <v>45650</v>
      </c>
      <c r="F41" s="1" t="s">
        <v>41</v>
      </c>
      <c r="G41" s="1">
        <v>18</v>
      </c>
      <c r="H41" s="1"/>
      <c r="I41" s="1">
        <v>18</v>
      </c>
      <c r="J41" s="1"/>
      <c r="K41" s="1">
        <v>18</v>
      </c>
      <c r="L41" s="1">
        <v>36</v>
      </c>
    </row>
    <row r="42" spans="1:12" ht="25.5" x14ac:dyDescent="0.25">
      <c r="A42" s="1">
        <v>5</v>
      </c>
      <c r="B42" s="1" t="s">
        <v>173</v>
      </c>
      <c r="C42" s="1" t="s">
        <v>388</v>
      </c>
      <c r="D42" s="14" t="s">
        <v>389</v>
      </c>
      <c r="E42" s="42">
        <v>45651</v>
      </c>
      <c r="F42" s="1" t="s">
        <v>41</v>
      </c>
      <c r="G42" s="1">
        <v>15</v>
      </c>
      <c r="H42" s="1">
        <v>1</v>
      </c>
      <c r="I42" s="1">
        <v>15</v>
      </c>
      <c r="J42" s="1"/>
      <c r="K42" s="1">
        <v>15</v>
      </c>
      <c r="L42" s="1">
        <v>30</v>
      </c>
    </row>
    <row r="43" spans="1:12" ht="25.5" x14ac:dyDescent="0.25">
      <c r="A43" s="1">
        <v>6</v>
      </c>
      <c r="B43" s="1" t="s">
        <v>173</v>
      </c>
      <c r="C43" s="1" t="s">
        <v>390</v>
      </c>
      <c r="D43" s="14" t="s">
        <v>384</v>
      </c>
      <c r="E43" s="42">
        <v>45652</v>
      </c>
      <c r="F43" s="1" t="s">
        <v>41</v>
      </c>
      <c r="G43" s="3">
        <v>16</v>
      </c>
      <c r="H43" s="1"/>
      <c r="I43" s="1">
        <v>16</v>
      </c>
      <c r="J43" s="1"/>
      <c r="K43" s="1">
        <v>16</v>
      </c>
      <c r="L43" s="1">
        <v>32</v>
      </c>
    </row>
    <row r="44" spans="1:12" x14ac:dyDescent="0.25">
      <c r="A44" s="12"/>
      <c r="B44" s="12"/>
      <c r="C44" s="27"/>
      <c r="D44" s="28"/>
      <c r="E44" s="27"/>
      <c r="F44" s="27"/>
      <c r="G44" s="27"/>
      <c r="H44" s="27"/>
      <c r="I44" s="27"/>
      <c r="J44" s="27"/>
      <c r="K44" s="27"/>
      <c r="L44" s="26"/>
    </row>
    <row r="45" spans="1:12" x14ac:dyDescent="0.25">
      <c r="A45" s="12"/>
      <c r="B45" s="12"/>
      <c r="C45" s="27"/>
      <c r="D45" s="25"/>
      <c r="E45" s="27"/>
      <c r="F45" s="27"/>
      <c r="G45" s="27"/>
      <c r="H45" s="27"/>
      <c r="I45" s="27"/>
      <c r="J45" s="27"/>
      <c r="K45" s="27"/>
      <c r="L45" s="26"/>
    </row>
    <row r="46" spans="1:12" x14ac:dyDescent="0.25">
      <c r="A46" s="12"/>
      <c r="B46" s="12"/>
      <c r="C46" s="27"/>
      <c r="D46" s="25"/>
      <c r="E46" s="27"/>
      <c r="F46" s="27"/>
      <c r="G46" s="27"/>
      <c r="H46" s="27"/>
      <c r="I46" s="27"/>
      <c r="J46" s="27"/>
      <c r="K46" s="27"/>
      <c r="L46" s="26"/>
    </row>
    <row r="47" spans="1:12" x14ac:dyDescent="0.25">
      <c r="A47" s="12"/>
      <c r="B47" s="12"/>
      <c r="C47" s="12" t="s">
        <v>17</v>
      </c>
      <c r="D47" s="12"/>
      <c r="E47" s="12"/>
      <c r="F47" s="12"/>
      <c r="G47" s="12">
        <f>SUM(G38:G46)</f>
        <v>93</v>
      </c>
      <c r="H47" s="12">
        <f t="shared" ref="H47:L47" si="1">SUM(H38:H46)</f>
        <v>3</v>
      </c>
      <c r="I47" s="12">
        <f t="shared" si="1"/>
        <v>93</v>
      </c>
      <c r="J47" s="12">
        <f t="shared" si="1"/>
        <v>0</v>
      </c>
      <c r="K47" s="12">
        <f t="shared" si="1"/>
        <v>93</v>
      </c>
      <c r="L47" s="12">
        <f t="shared" si="1"/>
        <v>188</v>
      </c>
    </row>
    <row r="48" spans="1:1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5">
      <c r="A49" s="12"/>
      <c r="B49" s="12"/>
      <c r="C49" s="12" t="s">
        <v>19</v>
      </c>
      <c r="D49" s="12"/>
      <c r="E49" s="12"/>
      <c r="F49" s="12"/>
      <c r="G49" s="12">
        <f>G36+G47</f>
        <v>410</v>
      </c>
      <c r="H49" s="12">
        <f>H36+H47</f>
        <v>11</v>
      </c>
      <c r="I49" s="12">
        <f t="shared" ref="I49:L49" si="2">I36+I47</f>
        <v>408</v>
      </c>
      <c r="J49" s="12">
        <f t="shared" si="2"/>
        <v>14</v>
      </c>
      <c r="K49" s="12">
        <f t="shared" si="2"/>
        <v>421</v>
      </c>
      <c r="L49" s="12">
        <f t="shared" si="2"/>
        <v>855</v>
      </c>
    </row>
    <row r="50" spans="1:12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5">
      <c r="C51" s="3" t="s">
        <v>16</v>
      </c>
    </row>
    <row r="52" spans="1:12" x14ac:dyDescent="0.25">
      <c r="C52" s="3" t="s">
        <v>271</v>
      </c>
      <c r="D52" s="3" t="s">
        <v>272</v>
      </c>
    </row>
    <row r="53" spans="1:12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</sheetData>
  <mergeCells count="18">
    <mergeCell ref="I6:L6"/>
    <mergeCell ref="I1:L1"/>
    <mergeCell ref="I2:L2"/>
    <mergeCell ref="I3:L3"/>
    <mergeCell ref="I4:L4"/>
    <mergeCell ref="I5:L5"/>
    <mergeCell ref="A53:L53"/>
    <mergeCell ref="A14:L14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A37:L37"/>
  </mergeCells>
  <pageMargins left="0.7" right="0.7" top="0.33281250000000001" bottom="0.3919791666666666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2"/>
  <sheetViews>
    <sheetView view="pageBreakPreview" zoomScaleSheetLayoutView="100" workbookViewId="0">
      <selection activeCell="G6" sqref="G6:J6"/>
    </sheetView>
  </sheetViews>
  <sheetFormatPr defaultRowHeight="12.75" x14ac:dyDescent="0.25"/>
  <cols>
    <col min="1" max="1" width="6.5703125" style="3" customWidth="1"/>
    <col min="2" max="2" width="11.7109375" style="3" customWidth="1"/>
    <col min="3" max="3" width="13.85546875" style="3" customWidth="1"/>
    <col min="4" max="4" width="32.5703125" style="3" customWidth="1"/>
    <col min="5" max="5" width="10.42578125" style="3" customWidth="1"/>
    <col min="6" max="6" width="10.28515625" style="3" customWidth="1"/>
    <col min="7" max="7" width="7.42578125" style="3" customWidth="1"/>
    <col min="8" max="8" width="6.5703125" style="3" customWidth="1"/>
    <col min="9" max="10" width="6.140625" style="3" customWidth="1"/>
    <col min="11" max="11" width="9.5703125" style="3" customWidth="1"/>
    <col min="12" max="12" width="9.28515625" style="3" customWidth="1"/>
    <col min="13" max="21" width="9.140625" style="3"/>
    <col min="22" max="16384" width="9.140625" style="8"/>
  </cols>
  <sheetData>
    <row r="1" spans="1:21" ht="25.5" customHeight="1" x14ac:dyDescent="0.25">
      <c r="G1" s="32" t="s">
        <v>15</v>
      </c>
      <c r="H1" s="32"/>
      <c r="I1" s="32"/>
      <c r="J1" s="32"/>
      <c r="K1" s="32"/>
      <c r="L1" s="32"/>
      <c r="M1" s="32"/>
      <c r="N1" s="32"/>
    </row>
    <row r="2" spans="1:21" ht="13.5" customHeight="1" x14ac:dyDescent="0.25">
      <c r="G2" s="29" t="s">
        <v>7</v>
      </c>
      <c r="H2" s="29"/>
      <c r="I2" s="29"/>
      <c r="J2" s="29"/>
      <c r="K2" s="29"/>
      <c r="L2" s="29"/>
      <c r="M2" s="29"/>
      <c r="N2" s="29"/>
    </row>
    <row r="3" spans="1:21" ht="26.25" customHeight="1" x14ac:dyDescent="0.25">
      <c r="G3" s="29" t="s">
        <v>8</v>
      </c>
      <c r="H3" s="29"/>
      <c r="I3" s="29"/>
      <c r="J3" s="29"/>
      <c r="K3" s="29"/>
      <c r="L3" s="29"/>
      <c r="M3" s="29"/>
      <c r="N3" s="29"/>
    </row>
    <row r="4" spans="1:21" ht="15" customHeight="1" x14ac:dyDescent="0.25">
      <c r="G4" s="29" t="s">
        <v>201</v>
      </c>
      <c r="H4" s="29"/>
      <c r="I4" s="29"/>
      <c r="J4" s="29"/>
      <c r="K4" s="29"/>
      <c r="L4" s="29"/>
      <c r="M4" s="29"/>
      <c r="N4" s="29"/>
    </row>
    <row r="5" spans="1:21" ht="27" customHeight="1" x14ac:dyDescent="0.25">
      <c r="G5" s="29" t="s">
        <v>167</v>
      </c>
      <c r="H5" s="29"/>
      <c r="I5" s="29"/>
      <c r="J5" s="29"/>
      <c r="K5" s="29"/>
      <c r="L5" s="29"/>
      <c r="M5" s="29"/>
      <c r="N5" s="29"/>
    </row>
    <row r="6" spans="1:21" ht="15" customHeight="1" x14ac:dyDescent="0.25">
      <c r="G6" s="29" t="s">
        <v>453</v>
      </c>
      <c r="H6" s="29"/>
      <c r="I6" s="29"/>
      <c r="J6" s="29"/>
      <c r="K6" s="29"/>
      <c r="L6" s="29"/>
      <c r="M6" s="29"/>
      <c r="N6" s="29"/>
    </row>
    <row r="8" spans="1:21" ht="15" customHeight="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21" s="11" customFormat="1" ht="30" customHeight="1" x14ac:dyDescent="0.25">
      <c r="A9" s="31" t="s">
        <v>452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12" t="s">
        <v>6</v>
      </c>
      <c r="B11" s="12" t="s">
        <v>0</v>
      </c>
      <c r="C11" s="12" t="s">
        <v>1</v>
      </c>
      <c r="D11" s="13" t="s">
        <v>11</v>
      </c>
      <c r="E11" s="12" t="s">
        <v>20</v>
      </c>
      <c r="F11" s="12" t="s">
        <v>21</v>
      </c>
      <c r="G11" s="17" t="s">
        <v>2</v>
      </c>
      <c r="H11" s="18"/>
      <c r="I11" s="18"/>
      <c r="J11" s="18"/>
      <c r="K11" s="18"/>
      <c r="L11" s="19"/>
    </row>
    <row r="12" spans="1:21" ht="51" x14ac:dyDescent="0.25">
      <c r="A12" s="12"/>
      <c r="B12" s="12"/>
      <c r="C12" s="12"/>
      <c r="D12" s="22"/>
      <c r="E12" s="12"/>
      <c r="F12" s="12"/>
      <c r="G12" s="13" t="s">
        <v>3</v>
      </c>
      <c r="H12" s="13" t="s">
        <v>5</v>
      </c>
      <c r="I12" s="13" t="s">
        <v>4</v>
      </c>
      <c r="J12" s="13" t="s">
        <v>12</v>
      </c>
      <c r="K12" s="13" t="s">
        <v>13</v>
      </c>
      <c r="L12" s="12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"/>
    </row>
    <row r="15" spans="1:21" ht="40.5" customHeight="1" x14ac:dyDescent="0.25">
      <c r="A15" s="1">
        <v>1</v>
      </c>
      <c r="B15" s="16" t="s">
        <v>28</v>
      </c>
      <c r="C15" s="16" t="s">
        <v>29</v>
      </c>
      <c r="D15" s="14" t="s">
        <v>43</v>
      </c>
      <c r="E15" s="15">
        <v>45300</v>
      </c>
      <c r="F15" s="10" t="s">
        <v>41</v>
      </c>
      <c r="G15" s="1">
        <v>24</v>
      </c>
      <c r="H15" s="1"/>
      <c r="I15" s="1">
        <v>19</v>
      </c>
      <c r="J15" s="1">
        <v>5</v>
      </c>
      <c r="K15" s="1">
        <v>24</v>
      </c>
      <c r="L15" s="1">
        <v>48</v>
      </c>
    </row>
    <row r="16" spans="1:21" ht="43.5" customHeight="1" x14ac:dyDescent="0.25">
      <c r="A16" s="1">
        <v>2</v>
      </c>
      <c r="B16" s="16" t="s">
        <v>28</v>
      </c>
      <c r="C16" s="16" t="s">
        <v>29</v>
      </c>
      <c r="D16" s="14" t="s">
        <v>45</v>
      </c>
      <c r="E16" s="15">
        <v>44936</v>
      </c>
      <c r="F16" s="10" t="s">
        <v>41</v>
      </c>
      <c r="G16" s="1">
        <v>24</v>
      </c>
      <c r="H16" s="1"/>
      <c r="I16" s="1">
        <v>19</v>
      </c>
      <c r="J16" s="1">
        <v>5</v>
      </c>
      <c r="K16" s="1">
        <v>24</v>
      </c>
      <c r="L16" s="1">
        <v>49</v>
      </c>
    </row>
    <row r="17" spans="1:12" ht="39.75" customHeight="1" x14ac:dyDescent="0.25">
      <c r="A17" s="1">
        <v>3</v>
      </c>
      <c r="B17" s="16" t="s">
        <v>28</v>
      </c>
      <c r="C17" s="16" t="s">
        <v>29</v>
      </c>
      <c r="D17" s="14" t="s">
        <v>44</v>
      </c>
      <c r="E17" s="15">
        <v>44937</v>
      </c>
      <c r="F17" s="10" t="s">
        <v>41</v>
      </c>
      <c r="G17" s="1">
        <v>22</v>
      </c>
      <c r="H17" s="1"/>
      <c r="I17" s="1">
        <v>16</v>
      </c>
      <c r="J17" s="1">
        <v>6</v>
      </c>
      <c r="K17" s="1">
        <v>22</v>
      </c>
      <c r="L17" s="1">
        <v>32</v>
      </c>
    </row>
    <row r="18" spans="1:12" ht="31.5" customHeight="1" x14ac:dyDescent="0.25">
      <c r="A18" s="1">
        <v>4</v>
      </c>
      <c r="B18" s="16" t="s">
        <v>28</v>
      </c>
      <c r="C18" s="16" t="s">
        <v>30</v>
      </c>
      <c r="D18" s="14" t="s">
        <v>46</v>
      </c>
      <c r="E18" s="15">
        <v>45303</v>
      </c>
      <c r="F18" s="10" t="s">
        <v>41</v>
      </c>
      <c r="G18" s="1">
        <v>28</v>
      </c>
      <c r="H18" s="1">
        <v>2</v>
      </c>
      <c r="I18" s="1">
        <v>20</v>
      </c>
      <c r="J18" s="1">
        <v>8</v>
      </c>
      <c r="K18" s="1">
        <v>28</v>
      </c>
      <c r="L18" s="1">
        <v>56</v>
      </c>
    </row>
    <row r="19" spans="1:12" ht="48.75" customHeight="1" x14ac:dyDescent="0.25">
      <c r="A19" s="1">
        <v>5</v>
      </c>
      <c r="B19" s="16" t="s">
        <v>28</v>
      </c>
      <c r="C19" s="16" t="s">
        <v>30</v>
      </c>
      <c r="D19" s="14" t="s">
        <v>47</v>
      </c>
      <c r="E19" s="15">
        <v>45306</v>
      </c>
      <c r="F19" s="10" t="s">
        <v>41</v>
      </c>
      <c r="G19" s="1">
        <v>28</v>
      </c>
      <c r="H19" s="1"/>
      <c r="I19" s="1">
        <v>22</v>
      </c>
      <c r="J19" s="1">
        <v>6</v>
      </c>
      <c r="K19" s="1">
        <v>29</v>
      </c>
      <c r="L19" s="1">
        <v>57</v>
      </c>
    </row>
    <row r="20" spans="1:12" ht="75" customHeight="1" x14ac:dyDescent="0.25">
      <c r="A20" s="1">
        <v>6</v>
      </c>
      <c r="B20" s="16" t="s">
        <v>28</v>
      </c>
      <c r="C20" s="16" t="s">
        <v>30</v>
      </c>
      <c r="D20" s="14" t="s">
        <v>42</v>
      </c>
      <c r="E20" s="15">
        <v>45307</v>
      </c>
      <c r="F20" s="10" t="s">
        <v>41</v>
      </c>
      <c r="G20" s="1">
        <v>30</v>
      </c>
      <c r="H20" s="1"/>
      <c r="I20" s="1">
        <v>24</v>
      </c>
      <c r="J20" s="1">
        <v>6</v>
      </c>
      <c r="K20" s="1">
        <v>30</v>
      </c>
      <c r="L20" s="1">
        <v>60</v>
      </c>
    </row>
    <row r="21" spans="1:12" ht="68.25" customHeight="1" x14ac:dyDescent="0.25">
      <c r="A21" s="1">
        <v>7</v>
      </c>
      <c r="B21" s="16" t="s">
        <v>28</v>
      </c>
      <c r="C21" s="16" t="s">
        <v>31</v>
      </c>
      <c r="D21" s="14" t="s">
        <v>48</v>
      </c>
      <c r="E21" s="15" t="s">
        <v>51</v>
      </c>
      <c r="F21" s="10" t="s">
        <v>41</v>
      </c>
      <c r="G21" s="1">
        <v>27</v>
      </c>
      <c r="H21" s="1"/>
      <c r="I21" s="1">
        <v>23</v>
      </c>
      <c r="J21" s="1">
        <v>4</v>
      </c>
      <c r="K21" s="1">
        <v>27</v>
      </c>
      <c r="L21" s="1">
        <v>54</v>
      </c>
    </row>
    <row r="22" spans="1:12" ht="60.75" customHeight="1" x14ac:dyDescent="0.25">
      <c r="A22" s="1">
        <v>8</v>
      </c>
      <c r="B22" s="16" t="s">
        <v>28</v>
      </c>
      <c r="C22" s="16" t="s">
        <v>31</v>
      </c>
      <c r="D22" s="14" t="s">
        <v>49</v>
      </c>
      <c r="E22" s="10" t="s">
        <v>50</v>
      </c>
      <c r="F22" s="10" t="s">
        <v>41</v>
      </c>
      <c r="G22" s="1">
        <v>27</v>
      </c>
      <c r="H22" s="1"/>
      <c r="I22" s="1">
        <v>21</v>
      </c>
      <c r="J22" s="1">
        <v>6</v>
      </c>
      <c r="K22" s="1">
        <v>28</v>
      </c>
      <c r="L22" s="1">
        <v>58</v>
      </c>
    </row>
    <row r="23" spans="1:12" ht="27" customHeight="1" x14ac:dyDescent="0.25">
      <c r="A23" s="1">
        <v>9</v>
      </c>
      <c r="B23" s="16" t="s">
        <v>28</v>
      </c>
      <c r="C23" s="16" t="s">
        <v>32</v>
      </c>
      <c r="D23" s="14" t="s">
        <v>24</v>
      </c>
      <c r="E23" s="10" t="s">
        <v>52</v>
      </c>
      <c r="F23" s="10" t="s">
        <v>41</v>
      </c>
      <c r="G23" s="1">
        <v>28</v>
      </c>
      <c r="H23" s="1">
        <v>2</v>
      </c>
      <c r="I23" s="1">
        <v>28</v>
      </c>
      <c r="J23" s="1"/>
      <c r="K23" s="1">
        <v>28</v>
      </c>
      <c r="L23" s="1">
        <v>56</v>
      </c>
    </row>
    <row r="24" spans="1:12" ht="27" customHeight="1" x14ac:dyDescent="0.25">
      <c r="A24" s="1">
        <v>10</v>
      </c>
      <c r="B24" s="16" t="s">
        <v>33</v>
      </c>
      <c r="C24" s="16" t="s">
        <v>34</v>
      </c>
      <c r="D24" s="14" t="s">
        <v>25</v>
      </c>
      <c r="E24" s="15">
        <v>45313</v>
      </c>
      <c r="F24" s="10" t="s">
        <v>41</v>
      </c>
      <c r="G24" s="1">
        <v>23</v>
      </c>
      <c r="H24" s="1"/>
      <c r="I24" s="1">
        <v>23</v>
      </c>
      <c r="J24" s="1"/>
      <c r="K24" s="1">
        <v>23</v>
      </c>
      <c r="L24" s="1">
        <v>46</v>
      </c>
    </row>
    <row r="25" spans="1:12" ht="34.5" customHeight="1" x14ac:dyDescent="0.25">
      <c r="A25" s="1">
        <v>11</v>
      </c>
      <c r="B25" s="16" t="s">
        <v>33</v>
      </c>
      <c r="C25" s="16" t="s">
        <v>35</v>
      </c>
      <c r="D25" s="14" t="s">
        <v>57</v>
      </c>
      <c r="E25" s="10" t="s">
        <v>59</v>
      </c>
      <c r="F25" s="10" t="s">
        <v>41</v>
      </c>
      <c r="G25" s="1">
        <v>20</v>
      </c>
      <c r="H25" s="1"/>
      <c r="I25" s="1">
        <v>20</v>
      </c>
      <c r="J25" s="1"/>
      <c r="K25" s="1">
        <v>20</v>
      </c>
      <c r="L25" s="1">
        <v>40</v>
      </c>
    </row>
    <row r="26" spans="1:12" ht="34.5" customHeight="1" x14ac:dyDescent="0.25">
      <c r="A26" s="1">
        <v>12</v>
      </c>
      <c r="B26" s="16" t="s">
        <v>33</v>
      </c>
      <c r="C26" s="16" t="s">
        <v>35</v>
      </c>
      <c r="D26" s="14" t="s">
        <v>58</v>
      </c>
      <c r="E26" s="15">
        <v>45315</v>
      </c>
      <c r="F26" s="10" t="s">
        <v>41</v>
      </c>
      <c r="G26" s="1">
        <v>15</v>
      </c>
      <c r="H26" s="1"/>
      <c r="I26" s="1">
        <v>15</v>
      </c>
      <c r="J26" s="1"/>
      <c r="K26" s="1">
        <v>15</v>
      </c>
      <c r="L26" s="1">
        <v>30</v>
      </c>
    </row>
    <row r="27" spans="1:12" ht="34.5" customHeight="1" x14ac:dyDescent="0.25">
      <c r="A27" s="1">
        <v>13</v>
      </c>
      <c r="B27" s="16" t="s">
        <v>33</v>
      </c>
      <c r="C27" s="16" t="s">
        <v>36</v>
      </c>
      <c r="D27" s="14" t="s">
        <v>53</v>
      </c>
      <c r="E27" s="15">
        <v>45316</v>
      </c>
      <c r="F27" s="10" t="s">
        <v>41</v>
      </c>
      <c r="G27" s="1">
        <v>31</v>
      </c>
      <c r="H27" s="1"/>
      <c r="I27" s="1">
        <v>30</v>
      </c>
      <c r="J27" s="1">
        <v>1</v>
      </c>
      <c r="K27" s="1">
        <v>31</v>
      </c>
      <c r="L27" s="1">
        <v>62</v>
      </c>
    </row>
    <row r="28" spans="1:12" ht="25.5" customHeight="1" x14ac:dyDescent="0.25">
      <c r="A28" s="1">
        <v>14</v>
      </c>
      <c r="B28" s="16" t="s">
        <v>33</v>
      </c>
      <c r="C28" s="16" t="s">
        <v>36</v>
      </c>
      <c r="D28" s="14" t="s">
        <v>54</v>
      </c>
      <c r="E28" s="15">
        <v>45317</v>
      </c>
      <c r="F28" s="10" t="s">
        <v>41</v>
      </c>
      <c r="G28" s="1">
        <v>31</v>
      </c>
      <c r="H28" s="1">
        <v>3</v>
      </c>
      <c r="I28" s="1">
        <v>23</v>
      </c>
      <c r="J28" s="1">
        <v>7</v>
      </c>
      <c r="K28" s="1">
        <v>31</v>
      </c>
      <c r="L28" s="1">
        <v>63</v>
      </c>
    </row>
    <row r="29" spans="1:12" ht="27" customHeight="1" x14ac:dyDescent="0.25">
      <c r="A29" s="1">
        <v>15</v>
      </c>
      <c r="B29" s="16" t="s">
        <v>33</v>
      </c>
      <c r="C29" s="16" t="s">
        <v>32</v>
      </c>
      <c r="D29" s="14" t="s">
        <v>26</v>
      </c>
      <c r="E29" s="15">
        <v>45320</v>
      </c>
      <c r="F29" s="10" t="s">
        <v>41</v>
      </c>
      <c r="G29" s="1">
        <v>13</v>
      </c>
      <c r="H29" s="1">
        <v>2</v>
      </c>
      <c r="I29" s="1">
        <v>13</v>
      </c>
      <c r="J29" s="1"/>
      <c r="K29" s="1">
        <v>13</v>
      </c>
      <c r="L29" s="1">
        <v>26</v>
      </c>
    </row>
    <row r="30" spans="1:12" ht="15" customHeight="1" x14ac:dyDescent="0.25">
      <c r="A30" s="1">
        <v>16</v>
      </c>
      <c r="B30" s="16" t="s">
        <v>33</v>
      </c>
      <c r="C30" s="16" t="s">
        <v>37</v>
      </c>
      <c r="D30" s="14" t="s">
        <v>27</v>
      </c>
      <c r="E30" s="15">
        <v>45320</v>
      </c>
      <c r="F30" s="10" t="s">
        <v>41</v>
      </c>
      <c r="G30" s="1">
        <v>5</v>
      </c>
      <c r="H30" s="1"/>
      <c r="I30" s="1">
        <v>5</v>
      </c>
      <c r="J30" s="1"/>
      <c r="K30" s="1">
        <v>5</v>
      </c>
      <c r="L30" s="1">
        <v>10</v>
      </c>
    </row>
    <row r="31" spans="1:12" ht="23.25" customHeight="1" x14ac:dyDescent="0.25">
      <c r="A31" s="1">
        <v>17</v>
      </c>
      <c r="B31" s="16" t="s">
        <v>38</v>
      </c>
      <c r="C31" s="16" t="s">
        <v>35</v>
      </c>
      <c r="D31" s="14" t="s">
        <v>55</v>
      </c>
      <c r="E31" s="15">
        <v>44956</v>
      </c>
      <c r="F31" s="10" t="s">
        <v>41</v>
      </c>
      <c r="G31" s="1">
        <v>14</v>
      </c>
      <c r="H31" s="1"/>
      <c r="I31" s="1">
        <v>10</v>
      </c>
      <c r="J31" s="1">
        <v>4</v>
      </c>
      <c r="K31" s="1">
        <v>14</v>
      </c>
      <c r="L31" s="1">
        <v>28</v>
      </c>
    </row>
    <row r="32" spans="1:12" ht="23.25" customHeight="1" x14ac:dyDescent="0.25">
      <c r="A32" s="1">
        <v>18</v>
      </c>
      <c r="B32" s="16" t="s">
        <v>38</v>
      </c>
      <c r="C32" s="16" t="s">
        <v>35</v>
      </c>
      <c r="D32" s="14" t="s">
        <v>56</v>
      </c>
      <c r="E32" s="10" t="s">
        <v>60</v>
      </c>
      <c r="F32" s="10" t="s">
        <v>41</v>
      </c>
      <c r="G32" s="1">
        <v>14</v>
      </c>
      <c r="H32" s="1"/>
      <c r="I32" s="1">
        <v>12</v>
      </c>
      <c r="J32" s="1">
        <v>2</v>
      </c>
      <c r="K32" s="1">
        <v>14</v>
      </c>
      <c r="L32" s="1">
        <v>28</v>
      </c>
    </row>
    <row r="33" spans="1:12" ht="15" customHeight="1" x14ac:dyDescent="0.25">
      <c r="A33" s="1">
        <v>19</v>
      </c>
      <c r="B33" s="16" t="s">
        <v>39</v>
      </c>
      <c r="C33" s="16" t="s">
        <v>40</v>
      </c>
      <c r="D33" s="14">
        <v>94</v>
      </c>
      <c r="E33" s="10" t="s">
        <v>60</v>
      </c>
      <c r="F33" s="10" t="s">
        <v>41</v>
      </c>
      <c r="G33" s="1">
        <v>1</v>
      </c>
      <c r="H33" s="1"/>
      <c r="I33" s="1"/>
      <c r="J33" s="1"/>
      <c r="K33" s="1">
        <v>1</v>
      </c>
      <c r="L33" s="1">
        <v>1</v>
      </c>
    </row>
    <row r="34" spans="1:12" x14ac:dyDescent="0.25">
      <c r="A34" s="1"/>
      <c r="B34" s="1"/>
      <c r="C34" s="10"/>
      <c r="D34" s="7"/>
      <c r="E34" s="10"/>
      <c r="F34" s="10"/>
      <c r="G34" s="10"/>
      <c r="H34" s="10"/>
      <c r="I34" s="10"/>
      <c r="J34" s="10"/>
      <c r="K34" s="10"/>
      <c r="L34" s="10"/>
    </row>
    <row r="35" spans="1:12" x14ac:dyDescent="0.25">
      <c r="A35" s="12"/>
      <c r="B35" s="12"/>
      <c r="C35" s="12" t="s">
        <v>18</v>
      </c>
      <c r="D35" s="2"/>
      <c r="E35" s="12"/>
      <c r="F35" s="12"/>
      <c r="G35" s="12">
        <f t="shared" ref="G35:L35" si="0">SUM(G15:G34)</f>
        <v>405</v>
      </c>
      <c r="H35" s="12">
        <f t="shared" si="0"/>
        <v>9</v>
      </c>
      <c r="I35" s="12">
        <f t="shared" si="0"/>
        <v>343</v>
      </c>
      <c r="J35" s="12">
        <f t="shared" si="0"/>
        <v>60</v>
      </c>
      <c r="K35" s="12">
        <f t="shared" si="0"/>
        <v>407</v>
      </c>
      <c r="L35" s="12">
        <f t="shared" si="0"/>
        <v>804</v>
      </c>
    </row>
    <row r="36" spans="1:12" ht="12.75" customHeight="1" x14ac:dyDescent="0.25">
      <c r="A36" s="20" t="s">
        <v>23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"/>
    </row>
    <row r="37" spans="1:12" x14ac:dyDescent="0.25">
      <c r="A37" s="1"/>
      <c r="B37" s="1"/>
      <c r="C37" s="9"/>
      <c r="D37" s="7"/>
      <c r="E37" s="9"/>
      <c r="F37" s="9"/>
      <c r="G37" s="9"/>
      <c r="H37" s="9"/>
      <c r="I37" s="9"/>
      <c r="J37" s="9"/>
      <c r="K37" s="9"/>
      <c r="L37" s="10"/>
    </row>
    <row r="38" spans="1:12" x14ac:dyDescent="0.25">
      <c r="A38" s="12"/>
      <c r="B38" s="12"/>
      <c r="C38" s="12" t="s">
        <v>17</v>
      </c>
      <c r="D38" s="12"/>
      <c r="E38" s="12"/>
      <c r="F38" s="12"/>
      <c r="G38" s="12">
        <f t="shared" ref="G38:L38" si="1">SUM(G37:G37)</f>
        <v>0</v>
      </c>
      <c r="H38" s="12">
        <f t="shared" si="1"/>
        <v>0</v>
      </c>
      <c r="I38" s="12">
        <f t="shared" si="1"/>
        <v>0</v>
      </c>
      <c r="J38" s="12">
        <f t="shared" si="1"/>
        <v>0</v>
      </c>
      <c r="K38" s="12">
        <f t="shared" si="1"/>
        <v>0</v>
      </c>
      <c r="L38" s="12">
        <f t="shared" si="1"/>
        <v>0</v>
      </c>
    </row>
    <row r="39" spans="1:12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25.5" x14ac:dyDescent="0.25">
      <c r="A40" s="12"/>
      <c r="B40" s="12"/>
      <c r="C40" s="12" t="s">
        <v>19</v>
      </c>
      <c r="D40" s="12"/>
      <c r="E40" s="12"/>
      <c r="F40" s="12"/>
      <c r="G40" s="12">
        <f t="shared" ref="G40:L40" si="2">G35+G38</f>
        <v>405</v>
      </c>
      <c r="H40" s="12">
        <f t="shared" si="2"/>
        <v>9</v>
      </c>
      <c r="I40" s="12">
        <f t="shared" si="2"/>
        <v>343</v>
      </c>
      <c r="J40" s="12">
        <f t="shared" si="2"/>
        <v>60</v>
      </c>
      <c r="K40" s="12">
        <f t="shared" si="2"/>
        <v>407</v>
      </c>
      <c r="L40" s="12">
        <f t="shared" si="2"/>
        <v>804</v>
      </c>
    </row>
    <row r="42" spans="1:12" ht="25.5" customHeight="1" x14ac:dyDescent="0.25">
      <c r="D42" s="3" t="s">
        <v>271</v>
      </c>
      <c r="E42" s="29" t="s">
        <v>272</v>
      </c>
      <c r="F42" s="29"/>
    </row>
  </sheetData>
  <customSheetViews>
    <customSheetView guid="{7A4C2E48-EB60-44FD-85D2-0ADF8D664E13}" topLeftCell="B108">
      <selection activeCell="D130" sqref="D130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B200">
      <selection activeCell="B225" sqref="B225"/>
      <pageMargins left="0.7" right="0.7" top="0.75" bottom="0.75" header="0.3" footer="0.3"/>
      <pageSetup paperSize="9" orientation="portrait" verticalDpi="0" r:id="rId2"/>
    </customSheetView>
    <customSheetView guid="{A06425FA-86C9-4C57-BDCB-72FCD3ADDE67}">
      <selection activeCell="A8" sqref="A8:J8"/>
      <pageMargins left="0.7" right="0.7" top="0.75" bottom="0.75" header="0.3" footer="0.3"/>
      <pageSetup paperSize="9" orientation="portrait" verticalDpi="0" r:id="rId3"/>
    </customSheetView>
  </customSheetViews>
  <mergeCells count="15">
    <mergeCell ref="E42:F42"/>
    <mergeCell ref="A8:N8"/>
    <mergeCell ref="A9:N9"/>
    <mergeCell ref="K1:N1"/>
    <mergeCell ref="K2:N2"/>
    <mergeCell ref="K3:N3"/>
    <mergeCell ref="K4:N4"/>
    <mergeCell ref="K5:N5"/>
    <mergeCell ref="K6:N6"/>
    <mergeCell ref="G2:J2"/>
    <mergeCell ref="G3:J3"/>
    <mergeCell ref="G4:J4"/>
    <mergeCell ref="G5:J5"/>
    <mergeCell ref="G6:J6"/>
    <mergeCell ref="G1:J1"/>
  </mergeCells>
  <pageMargins left="0.70866141732283472" right="0.70866141732283472" top="0.31496062992125984" bottom="0.39370078740157483" header="0.31496062992125984" footer="0.31496062992125984"/>
  <pageSetup paperSize="9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8"/>
  <sheetViews>
    <sheetView view="pageBreakPreview" zoomScaleSheetLayoutView="100" workbookViewId="0">
      <selection activeCell="I6" sqref="I6:L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8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29" t="s">
        <v>7</v>
      </c>
      <c r="J2" s="29"/>
      <c r="K2" s="29"/>
      <c r="L2" s="29"/>
    </row>
    <row r="3" spans="1:21" ht="26.25" customHeight="1" x14ac:dyDescent="0.25">
      <c r="G3" s="4"/>
      <c r="H3" s="4"/>
      <c r="I3" s="29" t="s">
        <v>8</v>
      </c>
      <c r="J3" s="29"/>
      <c r="K3" s="29"/>
      <c r="L3" s="29"/>
    </row>
    <row r="4" spans="1:21" ht="15" customHeight="1" x14ac:dyDescent="0.25">
      <c r="I4" s="29" t="s">
        <v>201</v>
      </c>
      <c r="J4" s="29"/>
      <c r="K4" s="29"/>
      <c r="L4" s="29"/>
    </row>
    <row r="5" spans="1:21" ht="15" customHeight="1" x14ac:dyDescent="0.25">
      <c r="I5" s="29" t="s">
        <v>167</v>
      </c>
      <c r="J5" s="29"/>
      <c r="K5" s="29"/>
      <c r="L5" s="29"/>
    </row>
    <row r="6" spans="1:21" ht="15" customHeight="1" x14ac:dyDescent="0.25">
      <c r="I6" s="29" t="s">
        <v>454</v>
      </c>
      <c r="J6" s="29"/>
      <c r="K6" s="29"/>
      <c r="L6" s="29"/>
    </row>
    <row r="8" spans="1:2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21" s="11" customFormat="1" ht="30" customHeight="1" x14ac:dyDescent="0.25">
      <c r="A9" s="31" t="s">
        <v>61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6" t="s">
        <v>6</v>
      </c>
      <c r="B11" s="36" t="s">
        <v>0</v>
      </c>
      <c r="C11" s="36" t="s">
        <v>1</v>
      </c>
      <c r="D11" s="37" t="s">
        <v>11</v>
      </c>
      <c r="E11" s="36" t="s">
        <v>20</v>
      </c>
      <c r="F11" s="36" t="s">
        <v>21</v>
      </c>
      <c r="G11" s="39" t="s">
        <v>2</v>
      </c>
      <c r="H11" s="40"/>
      <c r="I11" s="40"/>
      <c r="J11" s="40"/>
      <c r="K11" s="40"/>
      <c r="L11" s="41"/>
    </row>
    <row r="12" spans="1:21" ht="25.5" x14ac:dyDescent="0.25">
      <c r="A12" s="36"/>
      <c r="B12" s="36"/>
      <c r="C12" s="36"/>
      <c r="D12" s="38"/>
      <c r="E12" s="36"/>
      <c r="F12" s="36"/>
      <c r="G12" s="13" t="s">
        <v>3</v>
      </c>
      <c r="H12" s="13" t="s">
        <v>5</v>
      </c>
      <c r="I12" s="13" t="s">
        <v>4</v>
      </c>
      <c r="J12" s="13" t="s">
        <v>12</v>
      </c>
      <c r="K12" s="13" t="s">
        <v>13</v>
      </c>
      <c r="L12" s="12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21" ht="25.5" x14ac:dyDescent="0.25">
      <c r="A15" s="1">
        <v>1</v>
      </c>
      <c r="B15" s="1" t="s">
        <v>62</v>
      </c>
      <c r="C15" s="10" t="s">
        <v>63</v>
      </c>
      <c r="D15" s="7" t="s">
        <v>64</v>
      </c>
      <c r="E15" s="15">
        <v>45323</v>
      </c>
      <c r="F15" s="10" t="s">
        <v>41</v>
      </c>
      <c r="G15" s="10">
        <v>16</v>
      </c>
      <c r="H15" s="10">
        <v>3</v>
      </c>
      <c r="I15" s="10">
        <v>10</v>
      </c>
      <c r="J15" s="10">
        <v>6</v>
      </c>
      <c r="K15" s="10">
        <v>16</v>
      </c>
      <c r="L15" s="10">
        <v>35</v>
      </c>
    </row>
    <row r="16" spans="1:21" ht="25.5" x14ac:dyDescent="0.25">
      <c r="A16" s="1">
        <v>2</v>
      </c>
      <c r="B16" s="1" t="s">
        <v>62</v>
      </c>
      <c r="C16" s="10" t="s">
        <v>65</v>
      </c>
      <c r="D16" s="7" t="s">
        <v>66</v>
      </c>
      <c r="E16" s="15" t="s">
        <v>67</v>
      </c>
      <c r="F16" s="10" t="s">
        <v>84</v>
      </c>
      <c r="G16" s="10">
        <v>20</v>
      </c>
      <c r="H16" s="10">
        <v>2</v>
      </c>
      <c r="I16" s="10">
        <v>16</v>
      </c>
      <c r="J16" s="10">
        <v>7</v>
      </c>
      <c r="K16" s="10">
        <v>35</v>
      </c>
      <c r="L16" s="10">
        <v>40</v>
      </c>
    </row>
    <row r="17" spans="1:12" ht="38.25" x14ac:dyDescent="0.25">
      <c r="A17" s="1">
        <v>3</v>
      </c>
      <c r="B17" s="1" t="s">
        <v>62</v>
      </c>
      <c r="C17" s="10" t="s">
        <v>68</v>
      </c>
      <c r="D17" s="7" t="s">
        <v>69</v>
      </c>
      <c r="E17" s="10" t="s">
        <v>71</v>
      </c>
      <c r="F17" s="10" t="s">
        <v>41</v>
      </c>
      <c r="G17" s="10">
        <v>20</v>
      </c>
      <c r="H17" s="10">
        <v>1</v>
      </c>
      <c r="I17" s="10">
        <v>14</v>
      </c>
      <c r="J17" s="10">
        <v>4</v>
      </c>
      <c r="K17" s="10">
        <v>34</v>
      </c>
      <c r="L17" s="10">
        <v>40</v>
      </c>
    </row>
    <row r="18" spans="1:12" ht="38.25" x14ac:dyDescent="0.25">
      <c r="A18" s="1">
        <v>4</v>
      </c>
      <c r="B18" s="1" t="s">
        <v>62</v>
      </c>
      <c r="C18" s="10" t="s">
        <v>68</v>
      </c>
      <c r="D18" s="7" t="s">
        <v>70</v>
      </c>
      <c r="E18" s="10" t="s">
        <v>71</v>
      </c>
      <c r="F18" s="10" t="s">
        <v>41</v>
      </c>
      <c r="G18" s="10">
        <v>22</v>
      </c>
      <c r="H18" s="10">
        <v>1</v>
      </c>
      <c r="I18" s="10">
        <v>15</v>
      </c>
      <c r="J18" s="10">
        <v>4</v>
      </c>
      <c r="K18" s="10">
        <v>35</v>
      </c>
      <c r="L18" s="10">
        <v>46</v>
      </c>
    </row>
    <row r="19" spans="1:12" ht="25.5" x14ac:dyDescent="0.25">
      <c r="A19" s="1">
        <v>5</v>
      </c>
      <c r="B19" s="1" t="s">
        <v>62</v>
      </c>
      <c r="C19" s="10" t="s">
        <v>72</v>
      </c>
      <c r="D19" s="7" t="s">
        <v>73</v>
      </c>
      <c r="E19" s="15">
        <v>45328</v>
      </c>
      <c r="F19" s="10" t="s">
        <v>74</v>
      </c>
      <c r="G19" s="10">
        <v>15</v>
      </c>
      <c r="H19" s="10">
        <v>3</v>
      </c>
      <c r="I19" s="10">
        <v>13</v>
      </c>
      <c r="J19" s="10">
        <v>2</v>
      </c>
      <c r="K19" s="10">
        <v>15</v>
      </c>
      <c r="L19" s="10">
        <v>33</v>
      </c>
    </row>
    <row r="20" spans="1:12" ht="25.5" x14ac:dyDescent="0.25">
      <c r="A20" s="1">
        <v>6</v>
      </c>
      <c r="B20" s="1" t="s">
        <v>62</v>
      </c>
      <c r="C20" s="10" t="s">
        <v>75</v>
      </c>
      <c r="D20" s="7" t="s">
        <v>76</v>
      </c>
      <c r="E20" s="15">
        <v>45329</v>
      </c>
      <c r="F20" s="10" t="s">
        <v>41</v>
      </c>
      <c r="G20" s="10">
        <v>12</v>
      </c>
      <c r="H20" s="10"/>
      <c r="I20" s="10">
        <v>12</v>
      </c>
      <c r="J20" s="10"/>
      <c r="K20" s="10">
        <v>12</v>
      </c>
      <c r="L20" s="10">
        <v>24</v>
      </c>
    </row>
    <row r="21" spans="1:12" x14ac:dyDescent="0.25">
      <c r="A21" s="1">
        <v>7</v>
      </c>
      <c r="B21" s="1" t="s">
        <v>62</v>
      </c>
      <c r="C21" s="10" t="s">
        <v>77</v>
      </c>
      <c r="D21" s="7" t="s">
        <v>78</v>
      </c>
      <c r="E21" s="15">
        <v>45329</v>
      </c>
      <c r="F21" s="10" t="s">
        <v>41</v>
      </c>
      <c r="G21" s="10">
        <v>9</v>
      </c>
      <c r="H21" s="10">
        <v>1</v>
      </c>
      <c r="I21" s="10">
        <v>9</v>
      </c>
      <c r="J21" s="10"/>
      <c r="K21" s="10">
        <v>10</v>
      </c>
      <c r="L21" s="10">
        <v>18</v>
      </c>
    </row>
    <row r="22" spans="1:12" ht="38.25" x14ac:dyDescent="0.25">
      <c r="A22" s="1">
        <v>8</v>
      </c>
      <c r="B22" s="1" t="s">
        <v>62</v>
      </c>
      <c r="C22" s="10" t="s">
        <v>77</v>
      </c>
      <c r="D22" s="7" t="s">
        <v>79</v>
      </c>
      <c r="E22" s="15">
        <v>45330</v>
      </c>
      <c r="F22" s="10" t="s">
        <v>41</v>
      </c>
      <c r="G22" s="10">
        <v>20</v>
      </c>
      <c r="H22" s="10"/>
      <c r="I22" s="10">
        <v>20</v>
      </c>
      <c r="J22" s="10"/>
      <c r="K22" s="10">
        <v>20</v>
      </c>
      <c r="L22" s="10">
        <v>40</v>
      </c>
    </row>
    <row r="23" spans="1:12" ht="25.5" x14ac:dyDescent="0.25">
      <c r="A23" s="1">
        <v>9</v>
      </c>
      <c r="B23" s="1" t="s">
        <v>62</v>
      </c>
      <c r="C23" s="10" t="s">
        <v>77</v>
      </c>
      <c r="D23" s="7" t="s">
        <v>80</v>
      </c>
      <c r="E23" s="15">
        <v>45331</v>
      </c>
      <c r="F23" s="10" t="s">
        <v>84</v>
      </c>
      <c r="G23" s="10">
        <v>18</v>
      </c>
      <c r="H23" s="10"/>
      <c r="I23" s="10">
        <v>14</v>
      </c>
      <c r="J23" s="10">
        <v>4</v>
      </c>
      <c r="K23" s="10">
        <v>36</v>
      </c>
      <c r="L23" s="10">
        <v>48</v>
      </c>
    </row>
    <row r="24" spans="1:12" ht="25.5" x14ac:dyDescent="0.25">
      <c r="A24" s="1">
        <v>10</v>
      </c>
      <c r="B24" s="1" t="s">
        <v>62</v>
      </c>
      <c r="C24" s="10" t="s">
        <v>81</v>
      </c>
      <c r="D24" s="7" t="s">
        <v>82</v>
      </c>
      <c r="E24" s="10" t="s">
        <v>83</v>
      </c>
      <c r="F24" s="10" t="s">
        <v>41</v>
      </c>
      <c r="G24" s="10">
        <v>17</v>
      </c>
      <c r="H24" s="10">
        <v>1</v>
      </c>
      <c r="I24" s="10">
        <v>15</v>
      </c>
      <c r="J24" s="10">
        <v>2</v>
      </c>
      <c r="K24" s="10">
        <v>18</v>
      </c>
      <c r="L24" s="10">
        <v>38</v>
      </c>
    </row>
    <row r="25" spans="1:12" x14ac:dyDescent="0.25">
      <c r="A25" s="1">
        <v>11</v>
      </c>
      <c r="B25" s="1" t="s">
        <v>62</v>
      </c>
      <c r="C25" s="10" t="s">
        <v>85</v>
      </c>
      <c r="D25" s="7" t="s">
        <v>86</v>
      </c>
      <c r="E25" s="10" t="s">
        <v>83</v>
      </c>
      <c r="F25" s="10" t="s">
        <v>41</v>
      </c>
      <c r="G25" s="10">
        <v>9</v>
      </c>
      <c r="H25" s="10"/>
      <c r="I25" s="10">
        <v>5</v>
      </c>
      <c r="J25" s="10">
        <v>4</v>
      </c>
      <c r="K25" s="10">
        <v>9</v>
      </c>
      <c r="L25" s="10">
        <v>18</v>
      </c>
    </row>
    <row r="26" spans="1:12" ht="38.25" x14ac:dyDescent="0.25">
      <c r="A26" s="1">
        <v>12</v>
      </c>
      <c r="B26" s="1" t="s">
        <v>92</v>
      </c>
      <c r="C26" s="10" t="s">
        <v>87</v>
      </c>
      <c r="D26" s="7" t="s">
        <v>88</v>
      </c>
      <c r="E26" s="15">
        <v>45335</v>
      </c>
      <c r="F26" s="10" t="s">
        <v>41</v>
      </c>
      <c r="G26" s="10">
        <v>20</v>
      </c>
      <c r="H26" s="10">
        <v>2</v>
      </c>
      <c r="I26" s="10">
        <v>18</v>
      </c>
      <c r="J26" s="10">
        <v>2</v>
      </c>
      <c r="K26" s="10">
        <v>22</v>
      </c>
      <c r="L26" s="10">
        <v>42</v>
      </c>
    </row>
    <row r="27" spans="1:12" ht="38.25" x14ac:dyDescent="0.25">
      <c r="A27" s="1">
        <v>13</v>
      </c>
      <c r="B27" s="1" t="s">
        <v>92</v>
      </c>
      <c r="C27" s="10" t="s">
        <v>89</v>
      </c>
      <c r="D27" s="23" t="s">
        <v>90</v>
      </c>
      <c r="E27" s="15">
        <v>45336</v>
      </c>
      <c r="F27" s="10" t="s">
        <v>41</v>
      </c>
      <c r="G27" s="10">
        <v>20</v>
      </c>
      <c r="H27" s="10"/>
      <c r="I27" s="10">
        <v>20</v>
      </c>
      <c r="J27" s="10"/>
      <c r="K27" s="10">
        <v>40</v>
      </c>
      <c r="L27" s="10">
        <v>60</v>
      </c>
    </row>
    <row r="28" spans="1:12" ht="38.25" x14ac:dyDescent="0.25">
      <c r="A28" s="1">
        <v>14</v>
      </c>
      <c r="B28" s="1" t="s">
        <v>92</v>
      </c>
      <c r="C28" s="10" t="s">
        <v>87</v>
      </c>
      <c r="D28" s="23" t="s">
        <v>91</v>
      </c>
      <c r="E28" s="15">
        <v>45337</v>
      </c>
      <c r="F28" s="10" t="s">
        <v>41</v>
      </c>
      <c r="G28" s="10">
        <v>17</v>
      </c>
      <c r="H28" s="10"/>
      <c r="I28" s="10">
        <v>17</v>
      </c>
      <c r="J28" s="10"/>
      <c r="K28" s="10">
        <v>34</v>
      </c>
      <c r="L28" s="10">
        <v>51</v>
      </c>
    </row>
    <row r="29" spans="1:12" ht="38.25" x14ac:dyDescent="0.25">
      <c r="A29" s="1">
        <v>15</v>
      </c>
      <c r="B29" s="1" t="s">
        <v>93</v>
      </c>
      <c r="C29" s="10" t="s">
        <v>65</v>
      </c>
      <c r="D29" s="23" t="s">
        <v>94</v>
      </c>
      <c r="E29" s="15">
        <v>45338</v>
      </c>
      <c r="F29" s="10" t="s">
        <v>41</v>
      </c>
      <c r="G29" s="10">
        <v>22</v>
      </c>
      <c r="H29" s="10"/>
      <c r="I29" s="10">
        <v>11</v>
      </c>
      <c r="J29" s="10">
        <v>11</v>
      </c>
      <c r="K29" s="10">
        <v>22</v>
      </c>
      <c r="L29" s="10">
        <v>44</v>
      </c>
    </row>
    <row r="30" spans="1:12" ht="25.5" x14ac:dyDescent="0.25">
      <c r="A30" s="1">
        <v>16</v>
      </c>
      <c r="B30" s="1" t="s">
        <v>93</v>
      </c>
      <c r="C30" s="10" t="s">
        <v>36</v>
      </c>
      <c r="D30" s="23" t="s">
        <v>95</v>
      </c>
      <c r="E30" s="15">
        <v>45341</v>
      </c>
      <c r="F30" s="10" t="s">
        <v>97</v>
      </c>
      <c r="G30" s="10">
        <v>20</v>
      </c>
      <c r="H30" s="10">
        <v>1</v>
      </c>
      <c r="I30" s="10">
        <v>11</v>
      </c>
      <c r="J30" s="10">
        <v>9</v>
      </c>
      <c r="K30" s="10">
        <v>21</v>
      </c>
      <c r="L30" s="10">
        <v>41</v>
      </c>
    </row>
    <row r="31" spans="1:12" ht="25.5" x14ac:dyDescent="0.25">
      <c r="A31" s="1">
        <v>17</v>
      </c>
      <c r="B31" s="1" t="s">
        <v>93</v>
      </c>
      <c r="C31" s="10" t="s">
        <v>36</v>
      </c>
      <c r="D31" s="23" t="s">
        <v>96</v>
      </c>
      <c r="E31" s="15">
        <v>45342</v>
      </c>
      <c r="F31" s="10" t="s">
        <v>41</v>
      </c>
      <c r="G31" s="10">
        <v>13</v>
      </c>
      <c r="H31" s="10"/>
      <c r="I31" s="10">
        <v>8</v>
      </c>
      <c r="J31" s="10">
        <v>5</v>
      </c>
      <c r="K31" s="10">
        <v>26</v>
      </c>
      <c r="L31" s="10">
        <v>39</v>
      </c>
    </row>
    <row r="32" spans="1:12" x14ac:dyDescent="0.25">
      <c r="A32" s="1">
        <v>18</v>
      </c>
      <c r="B32" s="1" t="s">
        <v>93</v>
      </c>
      <c r="C32" s="10" t="s">
        <v>32</v>
      </c>
      <c r="D32" s="23" t="s">
        <v>98</v>
      </c>
      <c r="E32" s="15">
        <v>45342</v>
      </c>
      <c r="F32" s="10" t="s">
        <v>41</v>
      </c>
      <c r="G32" s="10">
        <v>8</v>
      </c>
      <c r="H32" s="10">
        <v>1</v>
      </c>
      <c r="I32" s="10">
        <v>6</v>
      </c>
      <c r="J32" s="10">
        <v>2</v>
      </c>
      <c r="K32" s="10">
        <v>17</v>
      </c>
      <c r="L32" s="10">
        <v>25</v>
      </c>
    </row>
    <row r="33" spans="1:12" ht="25.5" x14ac:dyDescent="0.25">
      <c r="A33" s="1">
        <v>19</v>
      </c>
      <c r="B33" s="1" t="s">
        <v>93</v>
      </c>
      <c r="C33" s="10" t="s">
        <v>99</v>
      </c>
      <c r="D33" s="23" t="s">
        <v>100</v>
      </c>
      <c r="E33" s="15">
        <v>45343</v>
      </c>
      <c r="F33" s="10" t="s">
        <v>41</v>
      </c>
      <c r="G33" s="10">
        <v>20</v>
      </c>
      <c r="H33" s="10"/>
      <c r="I33" s="10">
        <v>16</v>
      </c>
      <c r="J33" s="10">
        <v>4</v>
      </c>
      <c r="K33" s="10">
        <v>40</v>
      </c>
      <c r="L33" s="10">
        <v>60</v>
      </c>
    </row>
    <row r="34" spans="1:12" ht="25.5" x14ac:dyDescent="0.25">
      <c r="A34" s="1">
        <v>20</v>
      </c>
      <c r="B34" s="1" t="s">
        <v>93</v>
      </c>
      <c r="C34" s="10" t="s">
        <v>99</v>
      </c>
      <c r="D34" s="23" t="s">
        <v>101</v>
      </c>
      <c r="E34" s="15">
        <v>45344</v>
      </c>
      <c r="F34" s="10" t="s">
        <v>74</v>
      </c>
      <c r="G34" s="10">
        <v>15</v>
      </c>
      <c r="H34" s="10">
        <v>1</v>
      </c>
      <c r="I34" s="10">
        <v>11</v>
      </c>
      <c r="J34" s="10">
        <v>4</v>
      </c>
      <c r="K34" s="10">
        <v>30</v>
      </c>
      <c r="L34" s="10">
        <v>45</v>
      </c>
    </row>
    <row r="35" spans="1:12" ht="25.5" x14ac:dyDescent="0.25">
      <c r="A35" s="1">
        <v>21</v>
      </c>
      <c r="B35" s="1" t="s">
        <v>93</v>
      </c>
      <c r="C35" s="10" t="s">
        <v>35</v>
      </c>
      <c r="D35" s="23" t="s">
        <v>103</v>
      </c>
      <c r="E35" s="15">
        <v>45348</v>
      </c>
      <c r="F35" s="10" t="s">
        <v>102</v>
      </c>
      <c r="G35" s="10">
        <v>18</v>
      </c>
      <c r="H35" s="10"/>
      <c r="I35" s="10">
        <v>15</v>
      </c>
      <c r="J35" s="10">
        <v>3</v>
      </c>
      <c r="K35" s="10">
        <v>36</v>
      </c>
      <c r="L35" s="10">
        <v>54</v>
      </c>
    </row>
    <row r="36" spans="1:12" ht="38.25" x14ac:dyDescent="0.25">
      <c r="A36" s="1">
        <v>22</v>
      </c>
      <c r="B36" s="1" t="s">
        <v>93</v>
      </c>
      <c r="C36" s="10" t="s">
        <v>35</v>
      </c>
      <c r="D36" s="23" t="s">
        <v>104</v>
      </c>
      <c r="E36" s="15">
        <v>45349</v>
      </c>
      <c r="F36" s="10" t="s">
        <v>74</v>
      </c>
      <c r="G36" s="10">
        <v>21</v>
      </c>
      <c r="H36" s="10"/>
      <c r="I36" s="10">
        <v>16</v>
      </c>
      <c r="J36" s="10">
        <v>5</v>
      </c>
      <c r="K36" s="10">
        <v>42</v>
      </c>
      <c r="L36" s="10">
        <v>63</v>
      </c>
    </row>
    <row r="37" spans="1:12" ht="25.5" x14ac:dyDescent="0.25">
      <c r="A37" s="1">
        <v>23</v>
      </c>
      <c r="B37" s="1" t="s">
        <v>105</v>
      </c>
      <c r="C37" s="10" t="s">
        <v>40</v>
      </c>
      <c r="D37" s="23" t="s">
        <v>106</v>
      </c>
      <c r="E37" s="15">
        <v>45350</v>
      </c>
      <c r="F37" s="10" t="s">
        <v>41</v>
      </c>
      <c r="G37" s="10">
        <v>13</v>
      </c>
      <c r="H37" s="10"/>
      <c r="I37" s="10">
        <v>7</v>
      </c>
      <c r="J37" s="10">
        <v>6</v>
      </c>
      <c r="K37" s="10">
        <v>26</v>
      </c>
      <c r="L37" s="10">
        <v>39</v>
      </c>
    </row>
    <row r="38" spans="1:12" ht="25.5" x14ac:dyDescent="0.25">
      <c r="A38" s="1">
        <v>24</v>
      </c>
      <c r="B38" s="1" t="s">
        <v>105</v>
      </c>
      <c r="C38" s="10" t="s">
        <v>40</v>
      </c>
      <c r="D38" s="23" t="s">
        <v>107</v>
      </c>
      <c r="E38" s="15">
        <v>45350</v>
      </c>
      <c r="F38" s="10" t="s">
        <v>41</v>
      </c>
      <c r="G38" s="10">
        <v>13</v>
      </c>
      <c r="H38" s="10"/>
      <c r="I38" s="10">
        <v>10</v>
      </c>
      <c r="J38" s="10">
        <v>3</v>
      </c>
      <c r="K38" s="10">
        <v>26</v>
      </c>
      <c r="L38" s="10">
        <v>39</v>
      </c>
    </row>
    <row r="39" spans="1:12" x14ac:dyDescent="0.25">
      <c r="A39" s="1">
        <v>25</v>
      </c>
      <c r="B39" s="1" t="s">
        <v>105</v>
      </c>
      <c r="C39" s="10" t="s">
        <v>37</v>
      </c>
      <c r="D39" s="23" t="s">
        <v>108</v>
      </c>
      <c r="E39" s="15">
        <v>45351</v>
      </c>
      <c r="F39" s="10" t="s">
        <v>41</v>
      </c>
      <c r="G39" s="10">
        <v>11</v>
      </c>
      <c r="H39" s="10">
        <v>1</v>
      </c>
      <c r="I39" s="10">
        <v>8</v>
      </c>
      <c r="J39" s="10">
        <v>3</v>
      </c>
      <c r="K39" s="10">
        <v>23</v>
      </c>
      <c r="L39" s="10">
        <v>33</v>
      </c>
    </row>
    <row r="40" spans="1:12" x14ac:dyDescent="0.25">
      <c r="A40" s="12"/>
      <c r="B40" s="12"/>
      <c r="C40" s="12" t="s">
        <v>18</v>
      </c>
      <c r="D40" s="2"/>
      <c r="E40" s="12"/>
      <c r="F40" s="12"/>
      <c r="G40" s="12">
        <f>SUM(G15:G39)</f>
        <v>409</v>
      </c>
      <c r="H40" s="12">
        <f>SUM(H15:H26)</f>
        <v>14</v>
      </c>
      <c r="I40" s="12">
        <f>SUM(I15:I39)</f>
        <v>317</v>
      </c>
      <c r="J40" s="12">
        <f>SUM(J15:J26)</f>
        <v>35</v>
      </c>
      <c r="K40" s="12">
        <f>SUM(K15:K39)</f>
        <v>645</v>
      </c>
      <c r="L40" s="12">
        <f>SUM(L15:L39)</f>
        <v>1015</v>
      </c>
    </row>
    <row r="41" spans="1:12" x14ac:dyDescent="0.25">
      <c r="A41" s="33" t="s">
        <v>23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</row>
    <row r="42" spans="1:12" x14ac:dyDescent="0.25">
      <c r="A42" s="12"/>
      <c r="B42" s="12"/>
      <c r="C42" s="12" t="s">
        <v>17</v>
      </c>
      <c r="D42" s="12"/>
      <c r="E42" s="12"/>
      <c r="F42" s="12"/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</row>
    <row r="43" spans="1:1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25">
      <c r="A44" s="12"/>
      <c r="B44" s="12"/>
      <c r="C44" s="12" t="s">
        <v>19</v>
      </c>
      <c r="D44" s="12"/>
      <c r="E44" s="12"/>
      <c r="F44" s="12"/>
      <c r="G44" s="12">
        <f t="shared" ref="G44:L44" si="0">G40+G42</f>
        <v>409</v>
      </c>
      <c r="H44" s="12">
        <f t="shared" si="0"/>
        <v>14</v>
      </c>
      <c r="I44" s="12">
        <f t="shared" si="0"/>
        <v>317</v>
      </c>
      <c r="J44" s="12">
        <f t="shared" si="0"/>
        <v>35</v>
      </c>
      <c r="K44" s="12">
        <f t="shared" si="0"/>
        <v>645</v>
      </c>
      <c r="L44" s="12">
        <f t="shared" si="0"/>
        <v>1015</v>
      </c>
    </row>
    <row r="46" spans="1:12" x14ac:dyDescent="0.25">
      <c r="C46" s="3" t="s">
        <v>271</v>
      </c>
      <c r="D46" s="3" t="s">
        <v>272</v>
      </c>
    </row>
    <row r="48" spans="1:12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41:L41"/>
    <mergeCell ref="A48:L48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5"/>
  <sheetViews>
    <sheetView view="pageBreakPreview" topLeftCell="A35" zoomScaleSheetLayoutView="100" workbookViewId="0">
      <selection activeCell="I6" sqref="I6:L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8"/>
  </cols>
  <sheetData>
    <row r="1" spans="1:21" ht="25.5" customHeight="1" x14ac:dyDescent="0.25">
      <c r="A1" s="3">
        <f>COUNT(N6)</f>
        <v>0</v>
      </c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29" t="s">
        <v>7</v>
      </c>
      <c r="J2" s="29"/>
      <c r="K2" s="29"/>
      <c r="L2" s="29"/>
    </row>
    <row r="3" spans="1:21" ht="26.25" customHeight="1" x14ac:dyDescent="0.25">
      <c r="G3" s="4"/>
      <c r="H3" s="4"/>
      <c r="I3" s="29" t="s">
        <v>8</v>
      </c>
      <c r="J3" s="29"/>
      <c r="K3" s="29"/>
      <c r="L3" s="29"/>
    </row>
    <row r="4" spans="1:21" ht="15" customHeight="1" x14ac:dyDescent="0.25">
      <c r="I4" s="29" t="s">
        <v>110</v>
      </c>
      <c r="J4" s="29"/>
      <c r="K4" s="29"/>
      <c r="L4" s="29"/>
    </row>
    <row r="5" spans="1:21" ht="15" customHeight="1" x14ac:dyDescent="0.25">
      <c r="I5" s="29" t="s">
        <v>109</v>
      </c>
      <c r="J5" s="29"/>
      <c r="K5" s="29"/>
      <c r="L5" s="29"/>
    </row>
    <row r="6" spans="1:21" ht="15" customHeight="1" x14ac:dyDescent="0.25">
      <c r="I6" s="29" t="s">
        <v>454</v>
      </c>
      <c r="J6" s="29"/>
      <c r="K6" s="29"/>
      <c r="L6" s="29"/>
    </row>
    <row r="8" spans="1:2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21" s="11" customFormat="1" ht="30" customHeight="1" x14ac:dyDescent="0.25">
      <c r="A9" s="31" t="s">
        <v>170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6" t="s">
        <v>6</v>
      </c>
      <c r="B11" s="36" t="s">
        <v>0</v>
      </c>
      <c r="C11" s="36" t="s">
        <v>1</v>
      </c>
      <c r="D11" s="37" t="s">
        <v>11</v>
      </c>
      <c r="E11" s="36" t="s">
        <v>20</v>
      </c>
      <c r="F11" s="36" t="s">
        <v>21</v>
      </c>
      <c r="G11" s="39" t="s">
        <v>2</v>
      </c>
      <c r="H11" s="40"/>
      <c r="I11" s="40"/>
      <c r="J11" s="40"/>
      <c r="K11" s="40"/>
      <c r="L11" s="41"/>
    </row>
    <row r="12" spans="1:21" ht="25.5" x14ac:dyDescent="0.25">
      <c r="A12" s="36"/>
      <c r="B12" s="36"/>
      <c r="C12" s="36"/>
      <c r="D12" s="38"/>
      <c r="E12" s="36"/>
      <c r="F12" s="36"/>
      <c r="G12" s="13" t="s">
        <v>3</v>
      </c>
      <c r="H12" s="13" t="s">
        <v>5</v>
      </c>
      <c r="I12" s="13" t="s">
        <v>4</v>
      </c>
      <c r="J12" s="13" t="s">
        <v>12</v>
      </c>
      <c r="K12" s="13" t="s">
        <v>13</v>
      </c>
      <c r="L12" s="12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21" ht="38.25" x14ac:dyDescent="0.25">
      <c r="A15" s="1">
        <v>1</v>
      </c>
      <c r="B15" s="1" t="s">
        <v>92</v>
      </c>
      <c r="C15" s="10" t="s">
        <v>111</v>
      </c>
      <c r="D15" s="7" t="s">
        <v>128</v>
      </c>
      <c r="E15" s="15">
        <v>45352</v>
      </c>
      <c r="F15" s="10" t="s">
        <v>84</v>
      </c>
      <c r="G15" s="10">
        <v>20</v>
      </c>
      <c r="H15" s="10"/>
      <c r="I15" s="10">
        <v>17</v>
      </c>
      <c r="J15" s="10">
        <v>3</v>
      </c>
      <c r="K15" s="10">
        <v>40</v>
      </c>
      <c r="L15" s="10">
        <v>60</v>
      </c>
    </row>
    <row r="16" spans="1:21" ht="38.25" x14ac:dyDescent="0.25">
      <c r="A16" s="1">
        <v>2</v>
      </c>
      <c r="B16" s="1" t="s">
        <v>92</v>
      </c>
      <c r="C16" s="10" t="s">
        <v>111</v>
      </c>
      <c r="D16" s="7" t="s">
        <v>112</v>
      </c>
      <c r="E16" s="15">
        <v>45355</v>
      </c>
      <c r="F16" s="10" t="s">
        <v>41</v>
      </c>
      <c r="G16" s="10">
        <v>20</v>
      </c>
      <c r="H16" s="10"/>
      <c r="I16" s="10">
        <v>15</v>
      </c>
      <c r="J16" s="10">
        <v>5</v>
      </c>
      <c r="K16" s="10">
        <v>40</v>
      </c>
      <c r="L16" s="10">
        <v>60</v>
      </c>
    </row>
    <row r="17" spans="1:12" ht="38.25" x14ac:dyDescent="0.25">
      <c r="A17" s="1">
        <v>3</v>
      </c>
      <c r="B17" s="1" t="s">
        <v>92</v>
      </c>
      <c r="C17" s="10" t="s">
        <v>111</v>
      </c>
      <c r="D17" s="7" t="s">
        <v>113</v>
      </c>
      <c r="E17" s="15">
        <v>45356</v>
      </c>
      <c r="F17" s="10" t="s">
        <v>41</v>
      </c>
      <c r="G17" s="10">
        <v>20</v>
      </c>
      <c r="H17" s="10"/>
      <c r="I17" s="10">
        <v>14</v>
      </c>
      <c r="J17" s="10">
        <v>6</v>
      </c>
      <c r="K17" s="10">
        <v>40</v>
      </c>
      <c r="L17" s="10">
        <v>60</v>
      </c>
    </row>
    <row r="18" spans="1:12" x14ac:dyDescent="0.25">
      <c r="A18" s="1">
        <v>4</v>
      </c>
      <c r="B18" s="1" t="s">
        <v>92</v>
      </c>
      <c r="C18" s="10" t="s">
        <v>118</v>
      </c>
      <c r="D18" s="7" t="s">
        <v>119</v>
      </c>
      <c r="E18" s="15">
        <v>45357</v>
      </c>
      <c r="F18" s="10" t="s">
        <v>41</v>
      </c>
      <c r="G18" s="10">
        <v>3</v>
      </c>
      <c r="H18" s="10"/>
      <c r="I18" s="10">
        <v>3</v>
      </c>
      <c r="J18" s="10"/>
      <c r="K18" s="10">
        <v>6</v>
      </c>
      <c r="L18" s="10">
        <v>9</v>
      </c>
    </row>
    <row r="19" spans="1:12" ht="25.5" x14ac:dyDescent="0.25">
      <c r="A19" s="1">
        <v>5</v>
      </c>
      <c r="B19" s="1" t="s">
        <v>92</v>
      </c>
      <c r="C19" s="10" t="s">
        <v>111</v>
      </c>
      <c r="D19" s="7" t="s">
        <v>114</v>
      </c>
      <c r="E19" s="15">
        <v>45357</v>
      </c>
      <c r="F19" s="10" t="s">
        <v>41</v>
      </c>
      <c r="G19" s="10">
        <v>8</v>
      </c>
      <c r="H19" s="10"/>
      <c r="I19" s="10">
        <v>5</v>
      </c>
      <c r="J19" s="10">
        <v>3</v>
      </c>
      <c r="K19" s="10">
        <v>16</v>
      </c>
      <c r="L19" s="10">
        <v>24</v>
      </c>
    </row>
    <row r="20" spans="1:12" ht="25.5" x14ac:dyDescent="0.25">
      <c r="A20" s="1">
        <v>6</v>
      </c>
      <c r="B20" s="1" t="s">
        <v>92</v>
      </c>
      <c r="C20" s="10" t="s">
        <v>115</v>
      </c>
      <c r="D20" s="7" t="s">
        <v>116</v>
      </c>
      <c r="E20" s="15">
        <v>45358</v>
      </c>
      <c r="F20" s="10" t="s">
        <v>102</v>
      </c>
      <c r="G20" s="10">
        <v>20</v>
      </c>
      <c r="H20" s="10"/>
      <c r="I20" s="10">
        <v>16</v>
      </c>
      <c r="J20" s="10">
        <v>4</v>
      </c>
      <c r="K20" s="10">
        <v>40</v>
      </c>
      <c r="L20" s="10">
        <v>60</v>
      </c>
    </row>
    <row r="21" spans="1:12" ht="25.5" x14ac:dyDescent="0.25">
      <c r="A21" s="1">
        <v>7</v>
      </c>
      <c r="B21" s="1" t="s">
        <v>92</v>
      </c>
      <c r="C21" s="10" t="s">
        <v>35</v>
      </c>
      <c r="D21" s="7" t="s">
        <v>117</v>
      </c>
      <c r="E21" s="15">
        <v>45362</v>
      </c>
      <c r="F21" s="10" t="s">
        <v>41</v>
      </c>
      <c r="G21" s="10">
        <v>16</v>
      </c>
      <c r="H21" s="10"/>
      <c r="I21" s="10">
        <v>11</v>
      </c>
      <c r="J21" s="10">
        <v>5</v>
      </c>
      <c r="K21" s="10">
        <v>32</v>
      </c>
      <c r="L21" s="10">
        <v>49</v>
      </c>
    </row>
    <row r="22" spans="1:12" ht="25.5" x14ac:dyDescent="0.25">
      <c r="A22" s="1">
        <v>8</v>
      </c>
      <c r="B22" s="1" t="s">
        <v>120</v>
      </c>
      <c r="C22" s="10" t="s">
        <v>121</v>
      </c>
      <c r="D22" s="7" t="s">
        <v>122</v>
      </c>
      <c r="E22" s="15">
        <v>45363</v>
      </c>
      <c r="F22" s="10" t="s">
        <v>41</v>
      </c>
      <c r="G22" s="10">
        <v>20</v>
      </c>
      <c r="H22" s="10"/>
      <c r="I22" s="10">
        <v>17</v>
      </c>
      <c r="J22" s="10">
        <v>3</v>
      </c>
      <c r="K22" s="10">
        <v>40</v>
      </c>
      <c r="L22" s="10">
        <v>60</v>
      </c>
    </row>
    <row r="23" spans="1:12" ht="38.25" x14ac:dyDescent="0.25">
      <c r="A23" s="1">
        <v>9</v>
      </c>
      <c r="B23" s="1" t="s">
        <v>120</v>
      </c>
      <c r="C23" s="10" t="s">
        <v>123</v>
      </c>
      <c r="D23" s="7" t="s">
        <v>124</v>
      </c>
      <c r="E23" s="15">
        <v>45364</v>
      </c>
      <c r="F23" s="10" t="s">
        <v>41</v>
      </c>
      <c r="G23" s="10">
        <v>21</v>
      </c>
      <c r="H23" s="10"/>
      <c r="I23" s="10">
        <v>14</v>
      </c>
      <c r="J23" s="10">
        <v>7</v>
      </c>
      <c r="K23" s="10">
        <v>42</v>
      </c>
      <c r="L23" s="10">
        <v>63</v>
      </c>
    </row>
    <row r="24" spans="1:12" ht="38.25" x14ac:dyDescent="0.25">
      <c r="A24" s="1">
        <v>10</v>
      </c>
      <c r="B24" s="1" t="s">
        <v>120</v>
      </c>
      <c r="C24" s="10" t="s">
        <v>125</v>
      </c>
      <c r="D24" s="7" t="s">
        <v>126</v>
      </c>
      <c r="E24" s="15">
        <v>45365</v>
      </c>
      <c r="F24" s="10" t="s">
        <v>41</v>
      </c>
      <c r="G24" s="10">
        <v>20</v>
      </c>
      <c r="H24" s="10">
        <v>1</v>
      </c>
      <c r="I24" s="10">
        <v>18</v>
      </c>
      <c r="J24" s="10">
        <v>2</v>
      </c>
      <c r="K24" s="10">
        <v>40</v>
      </c>
      <c r="L24" s="10">
        <v>60</v>
      </c>
    </row>
    <row r="25" spans="1:12" ht="38.25" x14ac:dyDescent="0.25">
      <c r="A25" s="1">
        <v>11</v>
      </c>
      <c r="B25" s="1" t="s">
        <v>120</v>
      </c>
      <c r="C25" s="10" t="s">
        <v>125</v>
      </c>
      <c r="D25" s="7" t="s">
        <v>127</v>
      </c>
      <c r="E25" s="15">
        <v>45366</v>
      </c>
      <c r="F25" s="10" t="s">
        <v>84</v>
      </c>
      <c r="G25" s="10">
        <v>20</v>
      </c>
      <c r="H25" s="10">
        <v>1</v>
      </c>
      <c r="I25" s="10">
        <v>17</v>
      </c>
      <c r="J25" s="10">
        <v>3</v>
      </c>
      <c r="K25" s="10">
        <v>40</v>
      </c>
      <c r="L25" s="10">
        <v>60</v>
      </c>
    </row>
    <row r="26" spans="1:12" ht="38.25" x14ac:dyDescent="0.25">
      <c r="A26" s="1">
        <v>12</v>
      </c>
      <c r="B26" s="1" t="s">
        <v>120</v>
      </c>
      <c r="C26" s="10" t="s">
        <v>125</v>
      </c>
      <c r="D26" s="7" t="s">
        <v>129</v>
      </c>
      <c r="E26" s="15">
        <v>45369</v>
      </c>
      <c r="F26" s="10" t="s">
        <v>41</v>
      </c>
      <c r="G26" s="10">
        <v>21</v>
      </c>
      <c r="H26" s="10"/>
      <c r="I26" s="10">
        <v>14</v>
      </c>
      <c r="J26" s="10">
        <v>7</v>
      </c>
      <c r="K26" s="10">
        <v>42</v>
      </c>
      <c r="L26" s="10">
        <v>63</v>
      </c>
    </row>
    <row r="27" spans="1:12" ht="25.5" x14ac:dyDescent="0.25">
      <c r="A27" s="1">
        <v>13</v>
      </c>
      <c r="B27" s="1" t="s">
        <v>120</v>
      </c>
      <c r="C27" s="10" t="s">
        <v>130</v>
      </c>
      <c r="D27" s="7" t="s">
        <v>131</v>
      </c>
      <c r="E27" s="15">
        <v>45370</v>
      </c>
      <c r="F27" s="10" t="s">
        <v>41</v>
      </c>
      <c r="G27" s="10">
        <v>20</v>
      </c>
      <c r="H27" s="10"/>
      <c r="I27" s="10">
        <v>16</v>
      </c>
      <c r="J27" s="10">
        <v>4</v>
      </c>
      <c r="K27" s="10">
        <v>40</v>
      </c>
      <c r="L27" s="10">
        <v>60</v>
      </c>
    </row>
    <row r="28" spans="1:12" ht="38.25" x14ac:dyDescent="0.25">
      <c r="A28" s="1">
        <v>14</v>
      </c>
      <c r="B28" s="1" t="s">
        <v>120</v>
      </c>
      <c r="C28" s="10" t="s">
        <v>130</v>
      </c>
      <c r="D28" s="7" t="s">
        <v>132</v>
      </c>
      <c r="E28" s="15">
        <v>45371</v>
      </c>
      <c r="F28" s="10" t="s">
        <v>41</v>
      </c>
      <c r="G28" s="10">
        <v>21</v>
      </c>
      <c r="H28" s="10">
        <v>1</v>
      </c>
      <c r="I28" s="10">
        <v>13</v>
      </c>
      <c r="J28" s="10">
        <v>7</v>
      </c>
      <c r="K28" s="10">
        <v>40</v>
      </c>
      <c r="L28" s="10">
        <v>60</v>
      </c>
    </row>
    <row r="29" spans="1:12" ht="51" x14ac:dyDescent="0.25">
      <c r="A29" s="1">
        <v>15</v>
      </c>
      <c r="B29" s="1" t="s">
        <v>120</v>
      </c>
      <c r="C29" s="10" t="s">
        <v>130</v>
      </c>
      <c r="D29" s="7" t="s">
        <v>133</v>
      </c>
      <c r="E29" s="15">
        <v>45372</v>
      </c>
      <c r="F29" s="10" t="s">
        <v>41</v>
      </c>
      <c r="G29" s="10">
        <v>20</v>
      </c>
      <c r="H29" s="10"/>
      <c r="I29" s="10">
        <v>14</v>
      </c>
      <c r="J29" s="10">
        <v>7</v>
      </c>
      <c r="K29" s="10">
        <v>40</v>
      </c>
      <c r="L29" s="10">
        <v>60</v>
      </c>
    </row>
    <row r="30" spans="1:12" ht="51" x14ac:dyDescent="0.25">
      <c r="A30" s="1">
        <v>16</v>
      </c>
      <c r="B30" s="1" t="s">
        <v>120</v>
      </c>
      <c r="C30" s="10" t="s">
        <v>130</v>
      </c>
      <c r="D30" s="7" t="s">
        <v>134</v>
      </c>
      <c r="E30" s="15">
        <v>45373</v>
      </c>
      <c r="F30" s="10" t="s">
        <v>84</v>
      </c>
      <c r="G30" s="10">
        <v>21</v>
      </c>
      <c r="H30" s="10"/>
      <c r="I30" s="10">
        <v>17</v>
      </c>
      <c r="J30" s="10">
        <v>4</v>
      </c>
      <c r="K30" s="10">
        <v>42</v>
      </c>
      <c r="L30" s="10">
        <v>63</v>
      </c>
    </row>
    <row r="31" spans="1:12" ht="25.5" x14ac:dyDescent="0.25">
      <c r="A31" s="1">
        <v>17</v>
      </c>
      <c r="B31" s="1" t="s">
        <v>120</v>
      </c>
      <c r="C31" s="10" t="s">
        <v>135</v>
      </c>
      <c r="D31" s="7" t="s">
        <v>122</v>
      </c>
      <c r="E31" s="15">
        <v>45376</v>
      </c>
      <c r="F31" s="10" t="s">
        <v>41</v>
      </c>
      <c r="G31" s="10">
        <v>20</v>
      </c>
      <c r="H31" s="10"/>
      <c r="I31" s="10">
        <v>15</v>
      </c>
      <c r="J31" s="10">
        <v>5</v>
      </c>
      <c r="K31" s="10">
        <v>40</v>
      </c>
      <c r="L31" s="10">
        <v>60</v>
      </c>
    </row>
    <row r="32" spans="1:12" ht="38.25" x14ac:dyDescent="0.25">
      <c r="A32" s="1">
        <v>18</v>
      </c>
      <c r="B32" s="1" t="s">
        <v>120</v>
      </c>
      <c r="C32" s="10" t="s">
        <v>135</v>
      </c>
      <c r="D32" s="7" t="s">
        <v>124</v>
      </c>
      <c r="E32" s="15">
        <v>45377</v>
      </c>
      <c r="F32" s="10" t="s">
        <v>41</v>
      </c>
      <c r="G32" s="10">
        <v>20</v>
      </c>
      <c r="H32" s="10"/>
      <c r="I32" s="10">
        <v>14</v>
      </c>
      <c r="J32" s="10">
        <v>6</v>
      </c>
      <c r="K32" s="10">
        <v>40</v>
      </c>
      <c r="L32" s="10">
        <v>60</v>
      </c>
    </row>
    <row r="33" spans="1:12" ht="51" x14ac:dyDescent="0.25">
      <c r="A33" s="1">
        <v>19</v>
      </c>
      <c r="B33" s="1" t="s">
        <v>120</v>
      </c>
      <c r="C33" s="10" t="s">
        <v>135</v>
      </c>
      <c r="D33" s="7" t="s">
        <v>133</v>
      </c>
      <c r="E33" s="15">
        <v>45378</v>
      </c>
      <c r="F33" s="10" t="s">
        <v>41</v>
      </c>
      <c r="G33" s="10">
        <v>20</v>
      </c>
      <c r="H33" s="10"/>
      <c r="I33" s="10">
        <v>13</v>
      </c>
      <c r="J33" s="10">
        <v>7</v>
      </c>
      <c r="K33" s="10">
        <v>40</v>
      </c>
      <c r="L33" s="10">
        <v>60</v>
      </c>
    </row>
    <row r="34" spans="1:12" ht="38.25" x14ac:dyDescent="0.25">
      <c r="A34" s="1">
        <v>20</v>
      </c>
      <c r="B34" s="1" t="s">
        <v>93</v>
      </c>
      <c r="C34" s="10" t="s">
        <v>136</v>
      </c>
      <c r="D34" s="7" t="s">
        <v>126</v>
      </c>
      <c r="E34" s="15">
        <v>45379</v>
      </c>
      <c r="F34" s="10" t="s">
        <v>41</v>
      </c>
      <c r="G34" s="10">
        <v>20</v>
      </c>
      <c r="H34" s="10"/>
      <c r="I34" s="10">
        <v>18</v>
      </c>
      <c r="J34" s="10">
        <v>2</v>
      </c>
      <c r="K34" s="10">
        <v>40</v>
      </c>
      <c r="L34" s="10">
        <v>60</v>
      </c>
    </row>
    <row r="35" spans="1:12" ht="38.25" x14ac:dyDescent="0.25">
      <c r="A35" s="1">
        <v>21</v>
      </c>
      <c r="B35" s="1" t="s">
        <v>93</v>
      </c>
      <c r="C35" s="10" t="s">
        <v>136</v>
      </c>
      <c r="D35" s="7" t="s">
        <v>137</v>
      </c>
      <c r="E35" s="15">
        <v>45380</v>
      </c>
      <c r="F35" s="10" t="s">
        <v>41</v>
      </c>
      <c r="G35" s="10">
        <v>20</v>
      </c>
      <c r="H35" s="10"/>
      <c r="I35" s="10">
        <v>14</v>
      </c>
      <c r="J35" s="10">
        <v>6</v>
      </c>
      <c r="K35" s="10">
        <v>40</v>
      </c>
      <c r="L35" s="10">
        <v>60</v>
      </c>
    </row>
    <row r="36" spans="1:12" x14ac:dyDescent="0.25">
      <c r="A36" s="1">
        <v>22</v>
      </c>
      <c r="B36" s="1" t="s">
        <v>93</v>
      </c>
      <c r="C36" s="10" t="s">
        <v>136</v>
      </c>
      <c r="D36" s="7" t="s">
        <v>138</v>
      </c>
      <c r="E36" s="15">
        <v>45380</v>
      </c>
      <c r="F36" s="10" t="s">
        <v>41</v>
      </c>
      <c r="G36" s="10">
        <v>9</v>
      </c>
      <c r="H36" s="10"/>
      <c r="I36" s="10">
        <v>6</v>
      </c>
      <c r="J36" s="10">
        <v>3</v>
      </c>
      <c r="K36" s="10">
        <v>18</v>
      </c>
      <c r="L36" s="10">
        <v>27</v>
      </c>
    </row>
    <row r="37" spans="1:12" x14ac:dyDescent="0.25">
      <c r="A37" s="12"/>
      <c r="B37" s="12"/>
      <c r="C37" s="12" t="s">
        <v>18</v>
      </c>
      <c r="D37" s="2"/>
      <c r="E37" s="12"/>
      <c r="F37" s="12"/>
      <c r="G37" s="12">
        <v>400</v>
      </c>
      <c r="H37" s="12">
        <f>SUM(H15:H29)</f>
        <v>3</v>
      </c>
      <c r="I37" s="12">
        <f>SUM(I15:I36)</f>
        <v>301</v>
      </c>
      <c r="J37" s="12">
        <f>SUM(J15:J36)</f>
        <v>99</v>
      </c>
      <c r="K37" s="12">
        <f>SUM(K15:K36)</f>
        <v>798</v>
      </c>
      <c r="L37" s="12">
        <f>SUM(L15:L36)</f>
        <v>1198</v>
      </c>
    </row>
    <row r="38" spans="1:12" x14ac:dyDescent="0.25">
      <c r="A38" s="33" t="s">
        <v>23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5"/>
    </row>
    <row r="39" spans="1:12" x14ac:dyDescent="0.25">
      <c r="A39" s="12"/>
      <c r="B39" s="12"/>
      <c r="C39" s="12" t="s">
        <v>17</v>
      </c>
      <c r="D39" s="12"/>
      <c r="E39" s="12"/>
      <c r="F39" s="12"/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</row>
    <row r="40" spans="1:12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x14ac:dyDescent="0.25">
      <c r="A41" s="12"/>
      <c r="B41" s="12"/>
      <c r="C41" s="12" t="s">
        <v>19</v>
      </c>
      <c r="D41" s="12"/>
      <c r="E41" s="12"/>
      <c r="F41" s="12"/>
      <c r="G41" s="12">
        <v>400</v>
      </c>
      <c r="H41" s="12">
        <v>3</v>
      </c>
      <c r="I41" s="12">
        <f>I37+I39</f>
        <v>301</v>
      </c>
      <c r="J41" s="12">
        <f>J37+J39</f>
        <v>99</v>
      </c>
      <c r="K41" s="12">
        <f>K37+K39</f>
        <v>798</v>
      </c>
      <c r="L41" s="12">
        <f>L37+L39</f>
        <v>1198</v>
      </c>
    </row>
    <row r="43" spans="1:12" x14ac:dyDescent="0.25">
      <c r="C43" s="3" t="s">
        <v>16</v>
      </c>
    </row>
    <row r="44" spans="1:12" x14ac:dyDescent="0.25">
      <c r="C44" s="3" t="s">
        <v>271</v>
      </c>
      <c r="D44" s="3" t="s">
        <v>272</v>
      </c>
    </row>
    <row r="45" spans="1:12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38:L38"/>
    <mergeCell ref="A45:L45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9"/>
  <sheetViews>
    <sheetView view="pageBreakPreview" zoomScaleSheetLayoutView="100" workbookViewId="0">
      <selection activeCell="I6" sqref="I6:L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8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29" t="s">
        <v>7</v>
      </c>
      <c r="J2" s="29"/>
      <c r="K2" s="29"/>
      <c r="L2" s="29"/>
    </row>
    <row r="3" spans="1:21" ht="26.25" customHeight="1" x14ac:dyDescent="0.25">
      <c r="G3" s="4"/>
      <c r="H3" s="4"/>
      <c r="I3" s="29" t="s">
        <v>8</v>
      </c>
      <c r="J3" s="29"/>
      <c r="K3" s="29"/>
      <c r="L3" s="29"/>
    </row>
    <row r="4" spans="1:21" ht="15" customHeight="1" x14ac:dyDescent="0.25">
      <c r="I4" s="29" t="s">
        <v>139</v>
      </c>
      <c r="J4" s="29"/>
      <c r="K4" s="29"/>
      <c r="L4" s="29"/>
    </row>
    <row r="5" spans="1:21" ht="15" customHeight="1" x14ac:dyDescent="0.25">
      <c r="I5" s="29" t="s">
        <v>140</v>
      </c>
      <c r="J5" s="29"/>
      <c r="K5" s="29"/>
      <c r="L5" s="29"/>
    </row>
    <row r="6" spans="1:21" ht="15" customHeight="1" x14ac:dyDescent="0.25">
      <c r="I6" s="29" t="s">
        <v>454</v>
      </c>
      <c r="J6" s="29"/>
      <c r="K6" s="29"/>
      <c r="L6" s="29"/>
    </row>
    <row r="8" spans="1:2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21" s="11" customFormat="1" ht="30" customHeight="1" x14ac:dyDescent="0.25">
      <c r="A9" s="31" t="s">
        <v>169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6" t="s">
        <v>6</v>
      </c>
      <c r="B11" s="36" t="s">
        <v>0</v>
      </c>
      <c r="C11" s="36" t="s">
        <v>1</v>
      </c>
      <c r="D11" s="37" t="s">
        <v>11</v>
      </c>
      <c r="E11" s="36" t="s">
        <v>20</v>
      </c>
      <c r="F11" s="36" t="s">
        <v>21</v>
      </c>
      <c r="G11" s="39" t="s">
        <v>2</v>
      </c>
      <c r="H11" s="40"/>
      <c r="I11" s="40"/>
      <c r="J11" s="40"/>
      <c r="K11" s="40"/>
      <c r="L11" s="41"/>
    </row>
    <row r="12" spans="1:21" ht="25.5" x14ac:dyDescent="0.25">
      <c r="A12" s="36"/>
      <c r="B12" s="36"/>
      <c r="C12" s="36"/>
      <c r="D12" s="38"/>
      <c r="E12" s="36"/>
      <c r="F12" s="36"/>
      <c r="G12" s="13" t="s">
        <v>3</v>
      </c>
      <c r="H12" s="13" t="s">
        <v>5</v>
      </c>
      <c r="I12" s="13" t="s">
        <v>4</v>
      </c>
      <c r="J12" s="13" t="s">
        <v>12</v>
      </c>
      <c r="K12" s="13" t="s">
        <v>13</v>
      </c>
      <c r="L12" s="12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21" ht="25.5" x14ac:dyDescent="0.25">
      <c r="A15" s="1">
        <v>1</v>
      </c>
      <c r="B15" s="1" t="s">
        <v>141</v>
      </c>
      <c r="C15" s="10" t="s">
        <v>142</v>
      </c>
      <c r="D15" s="7" t="s">
        <v>131</v>
      </c>
      <c r="E15" s="15">
        <v>45383</v>
      </c>
      <c r="F15" s="10" t="s">
        <v>41</v>
      </c>
      <c r="G15" s="10">
        <v>20</v>
      </c>
      <c r="H15" s="10"/>
      <c r="I15" s="10">
        <v>14</v>
      </c>
      <c r="J15" s="10">
        <v>6</v>
      </c>
      <c r="K15" s="10">
        <v>40</v>
      </c>
      <c r="L15" s="10">
        <v>60</v>
      </c>
    </row>
    <row r="16" spans="1:21" ht="38.25" x14ac:dyDescent="0.25">
      <c r="A16" s="1">
        <v>2</v>
      </c>
      <c r="B16" s="1" t="s">
        <v>141</v>
      </c>
      <c r="C16" s="10" t="s">
        <v>142</v>
      </c>
      <c r="D16" s="7" t="s">
        <v>143</v>
      </c>
      <c r="E16" s="15">
        <v>45384</v>
      </c>
      <c r="F16" s="10" t="s">
        <v>41</v>
      </c>
      <c r="G16" s="10">
        <v>20</v>
      </c>
      <c r="H16" s="10"/>
      <c r="I16" s="10">
        <v>11</v>
      </c>
      <c r="J16" s="10">
        <v>9</v>
      </c>
      <c r="K16" s="10">
        <v>40</v>
      </c>
      <c r="L16" s="10">
        <v>60</v>
      </c>
    </row>
    <row r="17" spans="1:12" ht="51" x14ac:dyDescent="0.25">
      <c r="A17" s="1">
        <v>3</v>
      </c>
      <c r="B17" s="1" t="s">
        <v>141</v>
      </c>
      <c r="C17" s="10" t="s">
        <v>142</v>
      </c>
      <c r="D17" s="7" t="s">
        <v>133</v>
      </c>
      <c r="E17" s="15">
        <v>45385</v>
      </c>
      <c r="F17" s="10" t="s">
        <v>41</v>
      </c>
      <c r="G17" s="10">
        <v>21</v>
      </c>
      <c r="H17" s="10"/>
      <c r="I17" s="10">
        <v>12</v>
      </c>
      <c r="J17" s="10">
        <v>9</v>
      </c>
      <c r="K17" s="10">
        <v>42</v>
      </c>
      <c r="L17" s="10">
        <v>63</v>
      </c>
    </row>
    <row r="18" spans="1:12" ht="25.5" x14ac:dyDescent="0.25">
      <c r="A18" s="1">
        <v>4</v>
      </c>
      <c r="B18" s="1" t="s">
        <v>141</v>
      </c>
      <c r="C18" s="10" t="s">
        <v>35</v>
      </c>
      <c r="D18" s="7" t="s">
        <v>131</v>
      </c>
      <c r="E18" s="15">
        <v>45386</v>
      </c>
      <c r="F18" s="10" t="s">
        <v>41</v>
      </c>
      <c r="G18" s="10">
        <v>20</v>
      </c>
      <c r="H18" s="10"/>
      <c r="I18" s="10">
        <v>13</v>
      </c>
      <c r="J18" s="10">
        <v>7</v>
      </c>
      <c r="K18" s="10">
        <v>40</v>
      </c>
      <c r="L18" s="10">
        <v>60</v>
      </c>
    </row>
    <row r="19" spans="1:12" ht="38.25" x14ac:dyDescent="0.25">
      <c r="A19" s="1">
        <v>5</v>
      </c>
      <c r="B19" s="1" t="s">
        <v>141</v>
      </c>
      <c r="C19" s="10" t="s">
        <v>35</v>
      </c>
      <c r="D19" s="7" t="s">
        <v>144</v>
      </c>
      <c r="E19" s="15">
        <v>45387</v>
      </c>
      <c r="F19" s="10" t="s">
        <v>84</v>
      </c>
      <c r="G19" s="10">
        <v>20</v>
      </c>
      <c r="H19" s="10"/>
      <c r="I19" s="10">
        <v>14</v>
      </c>
      <c r="J19" s="10">
        <v>6</v>
      </c>
      <c r="K19" s="10">
        <v>40</v>
      </c>
      <c r="L19" s="10">
        <v>60</v>
      </c>
    </row>
    <row r="20" spans="1:12" ht="38.25" x14ac:dyDescent="0.25">
      <c r="A20" s="1">
        <v>6</v>
      </c>
      <c r="B20" s="1" t="s">
        <v>141</v>
      </c>
      <c r="C20" s="10" t="s">
        <v>35</v>
      </c>
      <c r="D20" s="7" t="s">
        <v>145</v>
      </c>
      <c r="E20" s="15">
        <v>45390</v>
      </c>
      <c r="F20" s="10" t="s">
        <v>84</v>
      </c>
      <c r="G20" s="10">
        <v>20</v>
      </c>
      <c r="H20" s="10"/>
      <c r="I20" s="10">
        <v>15</v>
      </c>
      <c r="J20" s="10">
        <v>5</v>
      </c>
      <c r="K20" s="10">
        <v>40</v>
      </c>
      <c r="L20" s="10">
        <v>60</v>
      </c>
    </row>
    <row r="21" spans="1:12" ht="25.5" x14ac:dyDescent="0.25">
      <c r="A21" s="1">
        <v>7</v>
      </c>
      <c r="B21" s="1" t="s">
        <v>141</v>
      </c>
      <c r="C21" s="10" t="s">
        <v>146</v>
      </c>
      <c r="D21" s="7" t="s">
        <v>131</v>
      </c>
      <c r="E21" s="15">
        <v>45391</v>
      </c>
      <c r="F21" s="10" t="s">
        <v>41</v>
      </c>
      <c r="G21" s="10">
        <v>20</v>
      </c>
      <c r="H21" s="10"/>
      <c r="I21" s="10">
        <v>9</v>
      </c>
      <c r="J21" s="10">
        <v>11</v>
      </c>
      <c r="K21" s="10">
        <v>40</v>
      </c>
      <c r="L21" s="10">
        <v>60</v>
      </c>
    </row>
    <row r="22" spans="1:12" ht="38.25" x14ac:dyDescent="0.25">
      <c r="A22" s="1">
        <v>8</v>
      </c>
      <c r="B22" s="1" t="s">
        <v>141</v>
      </c>
      <c r="C22" s="10" t="s">
        <v>77</v>
      </c>
      <c r="D22" s="7" t="s">
        <v>144</v>
      </c>
      <c r="E22" s="15">
        <v>45392</v>
      </c>
      <c r="F22" s="10" t="s">
        <v>84</v>
      </c>
      <c r="G22" s="10">
        <v>20</v>
      </c>
      <c r="H22" s="10"/>
      <c r="I22" s="10">
        <v>14</v>
      </c>
      <c r="J22" s="10">
        <v>6</v>
      </c>
      <c r="K22" s="10">
        <v>40</v>
      </c>
      <c r="L22" s="10">
        <v>60</v>
      </c>
    </row>
    <row r="23" spans="1:12" ht="25.5" x14ac:dyDescent="0.25">
      <c r="A23" s="1">
        <v>9</v>
      </c>
      <c r="B23" s="1" t="s">
        <v>141</v>
      </c>
      <c r="C23" s="10" t="s">
        <v>77</v>
      </c>
      <c r="D23" s="7" t="s">
        <v>147</v>
      </c>
      <c r="E23" s="15" t="s">
        <v>148</v>
      </c>
      <c r="F23" s="10" t="s">
        <v>41</v>
      </c>
      <c r="G23" s="10">
        <v>12</v>
      </c>
      <c r="H23" s="10"/>
      <c r="I23" s="10">
        <v>9</v>
      </c>
      <c r="J23" s="10">
        <v>3</v>
      </c>
      <c r="K23" s="10">
        <v>24</v>
      </c>
      <c r="L23" s="10">
        <v>36</v>
      </c>
    </row>
    <row r="24" spans="1:12" x14ac:dyDescent="0.25">
      <c r="A24" s="1">
        <v>10</v>
      </c>
      <c r="B24" s="1" t="s">
        <v>141</v>
      </c>
      <c r="C24" s="10" t="s">
        <v>149</v>
      </c>
      <c r="D24" s="7" t="s">
        <v>150</v>
      </c>
      <c r="E24" s="15">
        <v>45393</v>
      </c>
      <c r="F24" s="10" t="s">
        <v>41</v>
      </c>
      <c r="G24" s="10">
        <v>4</v>
      </c>
      <c r="H24" s="10"/>
      <c r="I24" s="10">
        <v>3</v>
      </c>
      <c r="J24" s="10">
        <v>1</v>
      </c>
      <c r="K24" s="10">
        <v>8</v>
      </c>
      <c r="L24" s="10">
        <v>12</v>
      </c>
    </row>
    <row r="25" spans="1:12" ht="25.5" x14ac:dyDescent="0.25">
      <c r="A25" s="1">
        <v>11</v>
      </c>
      <c r="B25" s="1" t="s">
        <v>151</v>
      </c>
      <c r="C25" s="10" t="s">
        <v>40</v>
      </c>
      <c r="D25" s="7" t="s">
        <v>131</v>
      </c>
      <c r="E25" s="15">
        <v>45394</v>
      </c>
      <c r="F25" s="10" t="s">
        <v>84</v>
      </c>
      <c r="G25" s="10">
        <v>20</v>
      </c>
      <c r="H25" s="10"/>
      <c r="I25" s="10">
        <v>13</v>
      </c>
      <c r="J25" s="10">
        <v>7</v>
      </c>
      <c r="K25" s="10">
        <v>40</v>
      </c>
      <c r="L25" s="10">
        <v>60</v>
      </c>
    </row>
    <row r="26" spans="1:12" x14ac:dyDescent="0.25">
      <c r="A26" s="1">
        <v>12</v>
      </c>
      <c r="B26" s="1" t="s">
        <v>151</v>
      </c>
      <c r="C26" s="10" t="s">
        <v>40</v>
      </c>
      <c r="D26" s="7" t="s">
        <v>152</v>
      </c>
      <c r="E26" s="15">
        <v>45397</v>
      </c>
      <c r="F26" s="10" t="s">
        <v>41</v>
      </c>
      <c r="G26" s="10">
        <v>8</v>
      </c>
      <c r="H26" s="10"/>
      <c r="I26" s="10">
        <v>6</v>
      </c>
      <c r="J26" s="10">
        <v>2</v>
      </c>
      <c r="K26" s="10">
        <v>16</v>
      </c>
      <c r="L26" s="10">
        <v>24</v>
      </c>
    </row>
    <row r="27" spans="1:12" ht="25.5" x14ac:dyDescent="0.25">
      <c r="A27" s="1">
        <v>13</v>
      </c>
      <c r="B27" s="1" t="s">
        <v>151</v>
      </c>
      <c r="C27" s="10" t="s">
        <v>153</v>
      </c>
      <c r="D27" s="7" t="s">
        <v>154</v>
      </c>
      <c r="E27" s="15">
        <v>45397</v>
      </c>
      <c r="F27" s="10" t="s">
        <v>84</v>
      </c>
      <c r="G27" s="10">
        <v>12</v>
      </c>
      <c r="H27" s="10"/>
      <c r="I27" s="10">
        <v>8</v>
      </c>
      <c r="J27" s="10">
        <v>4</v>
      </c>
      <c r="K27" s="10">
        <v>24</v>
      </c>
      <c r="L27" s="10">
        <v>36</v>
      </c>
    </row>
    <row r="28" spans="1:12" ht="25.5" x14ac:dyDescent="0.25">
      <c r="A28" s="1">
        <v>14</v>
      </c>
      <c r="B28" s="1" t="s">
        <v>151</v>
      </c>
      <c r="C28" s="10" t="s">
        <v>155</v>
      </c>
      <c r="D28" s="7" t="s">
        <v>131</v>
      </c>
      <c r="E28" s="15">
        <v>45398</v>
      </c>
      <c r="F28" s="10" t="s">
        <v>41</v>
      </c>
      <c r="G28" s="10">
        <v>20</v>
      </c>
      <c r="H28" s="10"/>
      <c r="I28" s="10">
        <v>14</v>
      </c>
      <c r="J28" s="10">
        <v>6</v>
      </c>
      <c r="K28" s="10">
        <v>40</v>
      </c>
      <c r="L28" s="10">
        <v>60</v>
      </c>
    </row>
    <row r="29" spans="1:12" ht="38.25" x14ac:dyDescent="0.25">
      <c r="A29" s="1">
        <v>15</v>
      </c>
      <c r="B29" s="1" t="s">
        <v>151</v>
      </c>
      <c r="C29" s="10" t="s">
        <v>155</v>
      </c>
      <c r="D29" s="7" t="s">
        <v>144</v>
      </c>
      <c r="E29" s="15">
        <v>45399</v>
      </c>
      <c r="F29" s="10" t="s">
        <v>41</v>
      </c>
      <c r="G29" s="10">
        <v>20</v>
      </c>
      <c r="H29" s="10"/>
      <c r="I29" s="10">
        <v>18</v>
      </c>
      <c r="J29" s="10">
        <v>2</v>
      </c>
      <c r="K29" s="10">
        <v>40</v>
      </c>
      <c r="L29" s="10">
        <v>60</v>
      </c>
    </row>
    <row r="30" spans="1:12" ht="38.25" x14ac:dyDescent="0.25">
      <c r="A30" s="1">
        <v>16</v>
      </c>
      <c r="B30" s="1" t="s">
        <v>151</v>
      </c>
      <c r="C30" s="10" t="s">
        <v>155</v>
      </c>
      <c r="D30" s="7" t="s">
        <v>144</v>
      </c>
      <c r="E30" s="15">
        <v>45400</v>
      </c>
      <c r="F30" s="10" t="s">
        <v>41</v>
      </c>
      <c r="G30" s="10">
        <v>20</v>
      </c>
      <c r="H30" s="10">
        <v>1</v>
      </c>
      <c r="I30" s="10">
        <v>16</v>
      </c>
      <c r="J30" s="10">
        <v>4</v>
      </c>
      <c r="K30" s="10">
        <v>41</v>
      </c>
      <c r="L30" s="10">
        <v>61</v>
      </c>
    </row>
    <row r="31" spans="1:12" ht="38.25" x14ac:dyDescent="0.25">
      <c r="A31" s="1">
        <v>17</v>
      </c>
      <c r="B31" s="1" t="s">
        <v>151</v>
      </c>
      <c r="C31" s="10" t="s">
        <v>155</v>
      </c>
      <c r="D31" s="7" t="s">
        <v>156</v>
      </c>
      <c r="E31" s="15">
        <v>45401</v>
      </c>
      <c r="F31" s="10" t="s">
        <v>84</v>
      </c>
      <c r="G31" s="10">
        <v>18</v>
      </c>
      <c r="H31" s="10"/>
      <c r="I31" s="10">
        <v>11</v>
      </c>
      <c r="J31" s="10">
        <v>7</v>
      </c>
      <c r="K31" s="10">
        <v>36</v>
      </c>
      <c r="L31" s="10">
        <v>54</v>
      </c>
    </row>
    <row r="32" spans="1:12" ht="25.5" x14ac:dyDescent="0.25">
      <c r="A32" s="1">
        <v>18</v>
      </c>
      <c r="B32" s="1" t="s">
        <v>151</v>
      </c>
      <c r="C32" s="10" t="s">
        <v>157</v>
      </c>
      <c r="D32" s="7" t="s">
        <v>131</v>
      </c>
      <c r="E32" s="15">
        <v>45404</v>
      </c>
      <c r="F32" s="10" t="s">
        <v>41</v>
      </c>
      <c r="G32" s="10">
        <v>20</v>
      </c>
      <c r="H32" s="10"/>
      <c r="I32" s="10">
        <v>16</v>
      </c>
      <c r="J32" s="10">
        <v>4</v>
      </c>
      <c r="K32" s="10">
        <v>40</v>
      </c>
      <c r="L32" s="10">
        <v>60</v>
      </c>
    </row>
    <row r="33" spans="1:13" ht="38.25" x14ac:dyDescent="0.25">
      <c r="A33" s="1">
        <v>19</v>
      </c>
      <c r="B33" s="1" t="s">
        <v>151</v>
      </c>
      <c r="C33" s="10" t="s">
        <v>157</v>
      </c>
      <c r="D33" s="7" t="s">
        <v>158</v>
      </c>
      <c r="E33" s="15">
        <v>45405</v>
      </c>
      <c r="F33" s="10" t="s">
        <v>41</v>
      </c>
      <c r="G33" s="10">
        <v>21</v>
      </c>
      <c r="H33" s="10"/>
      <c r="I33" s="10">
        <v>16</v>
      </c>
      <c r="J33" s="10">
        <v>5</v>
      </c>
      <c r="K33" s="10">
        <v>42</v>
      </c>
      <c r="L33" s="10">
        <v>63</v>
      </c>
    </row>
    <row r="34" spans="1:13" ht="38.25" x14ac:dyDescent="0.25">
      <c r="A34" s="1">
        <v>20</v>
      </c>
      <c r="B34" s="1" t="s">
        <v>159</v>
      </c>
      <c r="C34" s="10" t="s">
        <v>160</v>
      </c>
      <c r="D34" s="7" t="s">
        <v>161</v>
      </c>
      <c r="E34" s="15">
        <v>45406</v>
      </c>
      <c r="F34" s="10" t="s">
        <v>41</v>
      </c>
      <c r="G34" s="10">
        <v>22</v>
      </c>
      <c r="H34" s="10"/>
      <c r="I34" s="10">
        <v>13</v>
      </c>
      <c r="J34" s="10">
        <v>9</v>
      </c>
      <c r="K34" s="10">
        <v>44</v>
      </c>
      <c r="L34" s="10">
        <v>66</v>
      </c>
    </row>
    <row r="35" spans="1:13" ht="25.5" x14ac:dyDescent="0.25">
      <c r="A35" s="1">
        <v>21</v>
      </c>
      <c r="B35" s="1" t="s">
        <v>162</v>
      </c>
      <c r="C35" s="10" t="s">
        <v>163</v>
      </c>
      <c r="D35" s="7" t="s">
        <v>164</v>
      </c>
      <c r="E35" s="15">
        <v>45407</v>
      </c>
      <c r="F35" s="10" t="s">
        <v>41</v>
      </c>
      <c r="G35" s="10">
        <v>15</v>
      </c>
      <c r="H35" s="10">
        <v>1</v>
      </c>
      <c r="I35" s="10">
        <v>11</v>
      </c>
      <c r="J35" s="10">
        <v>4</v>
      </c>
      <c r="K35" s="10">
        <v>31</v>
      </c>
      <c r="L35" s="10">
        <v>46</v>
      </c>
    </row>
    <row r="36" spans="1:13" ht="25.5" x14ac:dyDescent="0.25">
      <c r="A36" s="1">
        <v>22</v>
      </c>
      <c r="B36" s="1" t="s">
        <v>162</v>
      </c>
      <c r="C36" s="10" t="s">
        <v>163</v>
      </c>
      <c r="D36" s="7" t="s">
        <v>165</v>
      </c>
      <c r="E36" s="15">
        <v>45408</v>
      </c>
      <c r="F36" s="10" t="s">
        <v>41</v>
      </c>
      <c r="G36" s="10">
        <v>15</v>
      </c>
      <c r="H36" s="10"/>
      <c r="I36" s="10">
        <v>13</v>
      </c>
      <c r="J36" s="10">
        <v>2</v>
      </c>
      <c r="K36" s="10">
        <v>30</v>
      </c>
      <c r="L36" s="10">
        <v>45</v>
      </c>
    </row>
    <row r="37" spans="1:13" ht="25.5" x14ac:dyDescent="0.25">
      <c r="A37" s="1">
        <v>23</v>
      </c>
      <c r="B37" s="1" t="s">
        <v>162</v>
      </c>
      <c r="C37" s="10" t="s">
        <v>163</v>
      </c>
      <c r="D37" s="7" t="s">
        <v>166</v>
      </c>
      <c r="E37" s="15">
        <v>45409</v>
      </c>
      <c r="F37" s="10" t="s">
        <v>84</v>
      </c>
      <c r="G37" s="10">
        <v>14</v>
      </c>
      <c r="H37" s="10"/>
      <c r="I37" s="10">
        <v>12</v>
      </c>
      <c r="J37" s="10">
        <v>2</v>
      </c>
      <c r="K37" s="10">
        <v>28</v>
      </c>
      <c r="L37" s="10">
        <v>32</v>
      </c>
    </row>
    <row r="38" spans="1:13" x14ac:dyDescent="0.25">
      <c r="A38" s="1"/>
      <c r="B38" s="1"/>
      <c r="C38" s="10"/>
      <c r="D38" s="23"/>
      <c r="E38" s="15"/>
      <c r="F38" s="10"/>
      <c r="G38" s="10">
        <f t="shared" ref="G38:L38" si="0">SUM(G15:G37)</f>
        <v>402</v>
      </c>
      <c r="H38" s="10">
        <f t="shared" si="0"/>
        <v>2</v>
      </c>
      <c r="I38" s="10">
        <f t="shared" si="0"/>
        <v>281</v>
      </c>
      <c r="J38" s="10">
        <f t="shared" si="0"/>
        <v>121</v>
      </c>
      <c r="K38" s="10">
        <f t="shared" si="0"/>
        <v>806</v>
      </c>
      <c r="L38" s="10">
        <f t="shared" si="0"/>
        <v>1198</v>
      </c>
    </row>
    <row r="39" spans="1:13" x14ac:dyDescent="0.25">
      <c r="A39" s="12"/>
      <c r="B39" s="12"/>
      <c r="C39" s="12" t="s">
        <v>18</v>
      </c>
      <c r="D39" s="2"/>
      <c r="E39" s="12"/>
      <c r="F39" s="12"/>
      <c r="G39" s="12"/>
      <c r="H39" s="12"/>
      <c r="I39" s="12"/>
      <c r="J39" s="12"/>
      <c r="K39" s="12"/>
      <c r="L39" s="12"/>
    </row>
    <row r="40" spans="1:13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"/>
    </row>
    <row r="41" spans="1:13" x14ac:dyDescent="0.25">
      <c r="A41" s="33" t="s">
        <v>23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</row>
    <row r="42" spans="1:13" x14ac:dyDescent="0.25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8"/>
    </row>
    <row r="43" spans="1:13" x14ac:dyDescent="0.25">
      <c r="A43" s="12"/>
      <c r="B43" s="12"/>
      <c r="C43" s="12" t="s">
        <v>17</v>
      </c>
      <c r="D43" s="12"/>
      <c r="E43" s="12"/>
      <c r="F43" s="12"/>
      <c r="G43" s="12">
        <f t="shared" ref="G43:L43" si="1">SUM(G42:G42)</f>
        <v>0</v>
      </c>
      <c r="H43" s="12">
        <f t="shared" si="1"/>
        <v>0</v>
      </c>
      <c r="I43" s="12">
        <f t="shared" si="1"/>
        <v>0</v>
      </c>
      <c r="J43" s="12">
        <f t="shared" si="1"/>
        <v>0</v>
      </c>
      <c r="K43" s="12">
        <f t="shared" si="1"/>
        <v>0</v>
      </c>
      <c r="L43" s="12">
        <f t="shared" si="1"/>
        <v>0</v>
      </c>
    </row>
    <row r="44" spans="1:13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3" x14ac:dyDescent="0.25">
      <c r="A45" s="12"/>
      <c r="B45" s="12"/>
      <c r="C45" s="12" t="s">
        <v>19</v>
      </c>
      <c r="D45" s="12"/>
      <c r="E45" s="12"/>
      <c r="F45" s="12"/>
      <c r="G45" s="12">
        <v>402</v>
      </c>
      <c r="H45" s="12">
        <v>2</v>
      </c>
      <c r="I45" s="12">
        <v>281</v>
      </c>
      <c r="J45" s="12">
        <v>121</v>
      </c>
      <c r="K45" s="12">
        <v>806</v>
      </c>
      <c r="L45" s="12">
        <v>1198</v>
      </c>
    </row>
    <row r="47" spans="1:13" x14ac:dyDescent="0.25">
      <c r="C47" s="3" t="s">
        <v>16</v>
      </c>
    </row>
    <row r="48" spans="1:13" x14ac:dyDescent="0.25">
      <c r="C48" s="3" t="s">
        <v>271</v>
      </c>
      <c r="D48" s="3" t="s">
        <v>272</v>
      </c>
    </row>
    <row r="49" spans="1:12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41:L41"/>
    <mergeCell ref="A49:L49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51"/>
  <sheetViews>
    <sheetView view="pageBreakPreview" zoomScaleSheetLayoutView="100" workbookViewId="0">
      <selection activeCell="I6" sqref="I6:L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8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29" t="s">
        <v>7</v>
      </c>
      <c r="J2" s="29"/>
      <c r="K2" s="29"/>
      <c r="L2" s="29"/>
    </row>
    <row r="3" spans="1:21" ht="26.25" customHeight="1" x14ac:dyDescent="0.25">
      <c r="G3" s="4"/>
      <c r="H3" s="4"/>
      <c r="I3" s="29" t="s">
        <v>8</v>
      </c>
      <c r="J3" s="29"/>
      <c r="K3" s="29"/>
      <c r="L3" s="29"/>
    </row>
    <row r="4" spans="1:21" ht="15" customHeight="1" x14ac:dyDescent="0.25">
      <c r="I4" s="29" t="s">
        <v>139</v>
      </c>
      <c r="J4" s="29"/>
      <c r="K4" s="29"/>
      <c r="L4" s="29"/>
    </row>
    <row r="5" spans="1:21" ht="15" customHeight="1" x14ac:dyDescent="0.25">
      <c r="I5" s="29" t="s">
        <v>167</v>
      </c>
      <c r="J5" s="29"/>
      <c r="K5" s="29"/>
      <c r="L5" s="29"/>
    </row>
    <row r="6" spans="1:21" ht="15" customHeight="1" x14ac:dyDescent="0.25">
      <c r="I6" s="29" t="s">
        <v>454</v>
      </c>
      <c r="J6" s="29"/>
      <c r="K6" s="29"/>
      <c r="L6" s="29"/>
    </row>
    <row r="8" spans="1:2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21" s="11" customFormat="1" ht="30" customHeight="1" x14ac:dyDescent="0.25">
      <c r="A9" s="31" t="s">
        <v>168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6" t="s">
        <v>6</v>
      </c>
      <c r="B11" s="36" t="s">
        <v>0</v>
      </c>
      <c r="C11" s="36" t="s">
        <v>1</v>
      </c>
      <c r="D11" s="37" t="s">
        <v>11</v>
      </c>
      <c r="E11" s="36" t="s">
        <v>20</v>
      </c>
      <c r="F11" s="36" t="s">
        <v>21</v>
      </c>
      <c r="G11" s="39" t="s">
        <v>2</v>
      </c>
      <c r="H11" s="40"/>
      <c r="I11" s="40"/>
      <c r="J11" s="40"/>
      <c r="K11" s="40"/>
      <c r="L11" s="41"/>
    </row>
    <row r="12" spans="1:21" ht="25.5" x14ac:dyDescent="0.25">
      <c r="A12" s="36"/>
      <c r="B12" s="36"/>
      <c r="C12" s="36"/>
      <c r="D12" s="38"/>
      <c r="E12" s="36"/>
      <c r="F12" s="36"/>
      <c r="G12" s="13" t="s">
        <v>3</v>
      </c>
      <c r="H12" s="13" t="s">
        <v>5</v>
      </c>
      <c r="I12" s="13" t="s">
        <v>4</v>
      </c>
      <c r="J12" s="13" t="s">
        <v>12</v>
      </c>
      <c r="K12" s="13" t="s">
        <v>13</v>
      </c>
      <c r="L12" s="12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21" ht="25.5" x14ac:dyDescent="0.25">
      <c r="A15" s="1">
        <v>1</v>
      </c>
      <c r="B15" s="1" t="s">
        <v>162</v>
      </c>
      <c r="C15" s="10" t="s">
        <v>63</v>
      </c>
      <c r="D15" s="7" t="s">
        <v>131</v>
      </c>
      <c r="E15" s="15">
        <v>45414</v>
      </c>
      <c r="F15" s="10" t="s">
        <v>41</v>
      </c>
      <c r="G15" s="10">
        <v>20</v>
      </c>
      <c r="H15" s="10"/>
      <c r="I15" s="10">
        <v>16</v>
      </c>
      <c r="J15" s="10">
        <v>4</v>
      </c>
      <c r="K15" s="10">
        <v>40</v>
      </c>
      <c r="L15" s="10">
        <v>60</v>
      </c>
    </row>
    <row r="16" spans="1:21" ht="38.25" x14ac:dyDescent="0.25">
      <c r="A16" s="1">
        <v>2</v>
      </c>
      <c r="B16" s="1" t="s">
        <v>162</v>
      </c>
      <c r="C16" s="10" t="s">
        <v>63</v>
      </c>
      <c r="D16" s="7" t="s">
        <v>171</v>
      </c>
      <c r="E16" s="15">
        <v>45415</v>
      </c>
      <c r="F16" s="10" t="s">
        <v>84</v>
      </c>
      <c r="G16" s="10">
        <v>20</v>
      </c>
      <c r="H16" s="10"/>
      <c r="I16" s="10">
        <v>15</v>
      </c>
      <c r="J16" s="10">
        <v>5</v>
      </c>
      <c r="K16" s="10">
        <v>40</v>
      </c>
      <c r="L16" s="10">
        <v>60</v>
      </c>
    </row>
    <row r="17" spans="1:12" x14ac:dyDescent="0.25">
      <c r="A17" s="1">
        <v>3</v>
      </c>
      <c r="B17" s="1" t="s">
        <v>162</v>
      </c>
      <c r="C17" s="10" t="s">
        <v>63</v>
      </c>
      <c r="D17" s="7" t="s">
        <v>172</v>
      </c>
      <c r="E17" s="15">
        <v>45418</v>
      </c>
      <c r="F17" s="10" t="s">
        <v>41</v>
      </c>
      <c r="G17" s="10">
        <v>6</v>
      </c>
      <c r="H17" s="10"/>
      <c r="I17" s="10">
        <v>3</v>
      </c>
      <c r="J17" s="10">
        <v>3</v>
      </c>
      <c r="K17" s="10">
        <v>12</v>
      </c>
      <c r="L17" s="10">
        <v>18</v>
      </c>
    </row>
    <row r="18" spans="1:12" x14ac:dyDescent="0.25">
      <c r="A18" s="1">
        <v>4</v>
      </c>
      <c r="B18" s="1" t="s">
        <v>173</v>
      </c>
      <c r="C18" s="10" t="s">
        <v>174</v>
      </c>
      <c r="D18" s="7" t="s">
        <v>175</v>
      </c>
      <c r="E18" s="15">
        <v>45418</v>
      </c>
      <c r="F18" s="10" t="s">
        <v>41</v>
      </c>
      <c r="G18" s="10">
        <v>11</v>
      </c>
      <c r="H18" s="10"/>
      <c r="I18" s="10">
        <v>9</v>
      </c>
      <c r="J18" s="10">
        <v>2</v>
      </c>
      <c r="K18" s="10">
        <v>22</v>
      </c>
      <c r="L18" s="10">
        <v>33</v>
      </c>
    </row>
    <row r="19" spans="1:12" ht="51" x14ac:dyDescent="0.25">
      <c r="A19" s="1">
        <v>5</v>
      </c>
      <c r="B19" s="1" t="s">
        <v>173</v>
      </c>
      <c r="C19" s="10" t="s">
        <v>176</v>
      </c>
      <c r="D19" s="7" t="s">
        <v>177</v>
      </c>
      <c r="E19" s="15">
        <v>45419</v>
      </c>
      <c r="F19" s="10" t="s">
        <v>41</v>
      </c>
      <c r="G19" s="10">
        <v>20</v>
      </c>
      <c r="H19" s="10"/>
      <c r="I19" s="10">
        <v>16</v>
      </c>
      <c r="J19" s="10">
        <v>4</v>
      </c>
      <c r="K19" s="10">
        <v>40</v>
      </c>
      <c r="L19" s="10">
        <v>60</v>
      </c>
    </row>
    <row r="20" spans="1:12" ht="25.5" x14ac:dyDescent="0.25">
      <c r="A20" s="1">
        <v>6</v>
      </c>
      <c r="B20" s="1" t="s">
        <v>173</v>
      </c>
      <c r="C20" s="10" t="s">
        <v>176</v>
      </c>
      <c r="D20" s="7" t="s">
        <v>178</v>
      </c>
      <c r="E20" s="15">
        <v>45420</v>
      </c>
      <c r="F20" s="10" t="s">
        <v>102</v>
      </c>
      <c r="G20" s="10">
        <v>11</v>
      </c>
      <c r="H20" s="10"/>
      <c r="I20" s="10">
        <v>9</v>
      </c>
      <c r="J20" s="10">
        <v>2</v>
      </c>
      <c r="K20" s="10">
        <v>22</v>
      </c>
      <c r="L20" s="10">
        <v>33</v>
      </c>
    </row>
    <row r="21" spans="1:12" x14ac:dyDescent="0.25">
      <c r="A21" s="1">
        <v>7</v>
      </c>
      <c r="B21" s="1" t="s">
        <v>120</v>
      </c>
      <c r="C21" s="10" t="s">
        <v>130</v>
      </c>
      <c r="D21" s="7" t="s">
        <v>179</v>
      </c>
      <c r="E21" s="15">
        <v>45420</v>
      </c>
      <c r="F21" s="10" t="s">
        <v>102</v>
      </c>
      <c r="G21" s="10">
        <v>5</v>
      </c>
      <c r="H21" s="10"/>
      <c r="I21" s="10">
        <v>4</v>
      </c>
      <c r="J21" s="10">
        <v>1</v>
      </c>
      <c r="K21" s="10">
        <v>10</v>
      </c>
      <c r="L21" s="10">
        <v>15</v>
      </c>
    </row>
    <row r="22" spans="1:12" ht="38.25" x14ac:dyDescent="0.25">
      <c r="A22" s="1">
        <v>8</v>
      </c>
      <c r="B22" s="1" t="s">
        <v>120</v>
      </c>
      <c r="C22" s="10" t="s">
        <v>130</v>
      </c>
      <c r="D22" s="7" t="s">
        <v>180</v>
      </c>
      <c r="E22" s="15">
        <v>45425</v>
      </c>
      <c r="F22" s="10" t="s">
        <v>41</v>
      </c>
      <c r="G22" s="10">
        <v>20</v>
      </c>
      <c r="H22" s="10"/>
      <c r="I22" s="10">
        <v>14</v>
      </c>
      <c r="J22" s="10">
        <v>6</v>
      </c>
      <c r="K22" s="10">
        <v>40</v>
      </c>
      <c r="L22" s="10">
        <v>60</v>
      </c>
    </row>
    <row r="23" spans="1:12" ht="38.25" x14ac:dyDescent="0.25">
      <c r="A23" s="1">
        <v>9</v>
      </c>
      <c r="B23" s="1" t="s">
        <v>120</v>
      </c>
      <c r="C23" s="10" t="s">
        <v>130</v>
      </c>
      <c r="D23" s="7" t="s">
        <v>181</v>
      </c>
      <c r="E23" s="15">
        <v>45426</v>
      </c>
      <c r="F23" s="10" t="s">
        <v>41</v>
      </c>
      <c r="G23" s="10">
        <v>20</v>
      </c>
      <c r="H23" s="10"/>
      <c r="I23" s="10">
        <v>17</v>
      </c>
      <c r="J23" s="10">
        <v>3</v>
      </c>
      <c r="K23" s="10">
        <v>40</v>
      </c>
      <c r="L23" s="10">
        <v>60</v>
      </c>
    </row>
    <row r="24" spans="1:12" ht="25.5" x14ac:dyDescent="0.25">
      <c r="A24" s="1">
        <v>10</v>
      </c>
      <c r="B24" s="1" t="s">
        <v>120</v>
      </c>
      <c r="C24" s="10" t="s">
        <v>125</v>
      </c>
      <c r="D24" s="7" t="s">
        <v>131</v>
      </c>
      <c r="E24" s="15">
        <v>45427</v>
      </c>
      <c r="F24" s="10" t="s">
        <v>41</v>
      </c>
      <c r="G24" s="10">
        <v>20</v>
      </c>
      <c r="H24" s="10"/>
      <c r="I24" s="10">
        <v>16</v>
      </c>
      <c r="J24" s="10">
        <v>4</v>
      </c>
      <c r="K24" s="10">
        <v>40</v>
      </c>
      <c r="L24" s="10">
        <v>60</v>
      </c>
    </row>
    <row r="25" spans="1:12" ht="38.25" x14ac:dyDescent="0.25">
      <c r="A25" s="1">
        <v>11</v>
      </c>
      <c r="B25" s="1" t="s">
        <v>120</v>
      </c>
      <c r="C25" s="10" t="s">
        <v>125</v>
      </c>
      <c r="D25" s="7" t="s">
        <v>171</v>
      </c>
      <c r="E25" s="15">
        <v>45428</v>
      </c>
      <c r="F25" s="10" t="s">
        <v>41</v>
      </c>
      <c r="G25" s="10">
        <v>20</v>
      </c>
      <c r="H25" s="10">
        <v>1</v>
      </c>
      <c r="I25" s="10">
        <v>17</v>
      </c>
      <c r="J25" s="10">
        <v>3</v>
      </c>
      <c r="K25" s="10">
        <v>41</v>
      </c>
      <c r="L25" s="10">
        <v>61</v>
      </c>
    </row>
    <row r="26" spans="1:12" x14ac:dyDescent="0.25">
      <c r="A26" s="1">
        <v>12</v>
      </c>
      <c r="B26" s="1" t="s">
        <v>120</v>
      </c>
      <c r="C26" s="10" t="s">
        <v>125</v>
      </c>
      <c r="D26" s="7" t="s">
        <v>182</v>
      </c>
      <c r="E26" s="15">
        <v>45428</v>
      </c>
      <c r="F26" s="10" t="s">
        <v>41</v>
      </c>
      <c r="G26" s="10">
        <v>5</v>
      </c>
      <c r="H26" s="10"/>
      <c r="I26" s="10">
        <v>2</v>
      </c>
      <c r="J26" s="10">
        <v>3</v>
      </c>
      <c r="K26" s="10">
        <v>10</v>
      </c>
      <c r="L26" s="10">
        <v>15</v>
      </c>
    </row>
    <row r="27" spans="1:12" ht="25.5" x14ac:dyDescent="0.25">
      <c r="A27" s="1">
        <v>13</v>
      </c>
      <c r="B27" s="1" t="s">
        <v>120</v>
      </c>
      <c r="C27" s="10" t="s">
        <v>123</v>
      </c>
      <c r="D27" s="7" t="s">
        <v>131</v>
      </c>
      <c r="E27" s="15">
        <v>45429</v>
      </c>
      <c r="F27" s="10" t="s">
        <v>184</v>
      </c>
      <c r="G27" s="10">
        <v>20</v>
      </c>
      <c r="H27" s="10"/>
      <c r="I27" s="10">
        <v>16</v>
      </c>
      <c r="J27" s="10">
        <v>4</v>
      </c>
      <c r="K27" s="10">
        <v>40</v>
      </c>
      <c r="L27" s="10">
        <v>60</v>
      </c>
    </row>
    <row r="28" spans="1:12" x14ac:dyDescent="0.25">
      <c r="A28" s="1">
        <v>14</v>
      </c>
      <c r="B28" s="1" t="s">
        <v>120</v>
      </c>
      <c r="C28" s="10" t="s">
        <v>123</v>
      </c>
      <c r="D28" s="7" t="s">
        <v>183</v>
      </c>
      <c r="E28" s="15">
        <v>45432</v>
      </c>
      <c r="F28" s="10" t="s">
        <v>41</v>
      </c>
      <c r="G28" s="10">
        <v>6</v>
      </c>
      <c r="H28" s="10"/>
      <c r="I28" s="10">
        <v>4</v>
      </c>
      <c r="J28" s="10">
        <v>2</v>
      </c>
      <c r="K28" s="10">
        <v>12</v>
      </c>
      <c r="L28" s="10">
        <v>18</v>
      </c>
    </row>
    <row r="29" spans="1:12" x14ac:dyDescent="0.25">
      <c r="A29" s="1">
        <v>15</v>
      </c>
      <c r="B29" s="1" t="s">
        <v>120</v>
      </c>
      <c r="C29" s="10" t="s">
        <v>135</v>
      </c>
      <c r="D29" s="7" t="s">
        <v>185</v>
      </c>
      <c r="E29" s="15">
        <v>45432</v>
      </c>
      <c r="F29" s="10" t="s">
        <v>41</v>
      </c>
      <c r="G29" s="10">
        <v>10</v>
      </c>
      <c r="H29" s="10"/>
      <c r="I29" s="10">
        <v>8</v>
      </c>
      <c r="J29" s="10">
        <v>2</v>
      </c>
      <c r="K29" s="10">
        <v>20</v>
      </c>
      <c r="L29" s="10">
        <v>30</v>
      </c>
    </row>
    <row r="30" spans="1:12" ht="38.25" x14ac:dyDescent="0.25">
      <c r="A30" s="1">
        <v>16</v>
      </c>
      <c r="B30" s="1" t="s">
        <v>120</v>
      </c>
      <c r="C30" s="10" t="s">
        <v>135</v>
      </c>
      <c r="D30" s="7" t="s">
        <v>186</v>
      </c>
      <c r="E30" s="15">
        <v>45433</v>
      </c>
      <c r="F30" s="10" t="s">
        <v>41</v>
      </c>
      <c r="G30" s="10">
        <v>20</v>
      </c>
      <c r="H30" s="10"/>
      <c r="I30" s="10">
        <v>17</v>
      </c>
      <c r="J30" s="10">
        <v>3</v>
      </c>
      <c r="K30" s="10">
        <v>40</v>
      </c>
      <c r="L30" s="10">
        <v>60</v>
      </c>
    </row>
    <row r="31" spans="1:12" ht="25.5" x14ac:dyDescent="0.25">
      <c r="A31" s="1">
        <v>17</v>
      </c>
      <c r="B31" s="1" t="s">
        <v>187</v>
      </c>
      <c r="C31" s="10" t="s">
        <v>188</v>
      </c>
      <c r="D31" s="7" t="s">
        <v>189</v>
      </c>
      <c r="E31" s="15">
        <v>45434</v>
      </c>
      <c r="F31" s="10" t="s">
        <v>41</v>
      </c>
      <c r="G31" s="10">
        <v>15</v>
      </c>
      <c r="H31" s="10"/>
      <c r="I31" s="10">
        <v>13</v>
      </c>
      <c r="J31" s="10">
        <v>2</v>
      </c>
      <c r="K31" s="10">
        <v>30</v>
      </c>
      <c r="L31" s="10">
        <v>45</v>
      </c>
    </row>
    <row r="32" spans="1:12" x14ac:dyDescent="0.25">
      <c r="A32" s="1">
        <v>18</v>
      </c>
      <c r="B32" s="1" t="s">
        <v>187</v>
      </c>
      <c r="C32" s="10" t="s">
        <v>190</v>
      </c>
      <c r="D32" s="7" t="s">
        <v>191</v>
      </c>
      <c r="E32" s="15">
        <v>45434</v>
      </c>
      <c r="F32" s="10" t="s">
        <v>41</v>
      </c>
      <c r="G32" s="10">
        <v>7</v>
      </c>
      <c r="H32" s="10"/>
      <c r="I32" s="10">
        <v>5</v>
      </c>
      <c r="J32" s="10">
        <v>2</v>
      </c>
      <c r="K32" s="10">
        <v>14</v>
      </c>
      <c r="L32" s="10">
        <v>21</v>
      </c>
    </row>
    <row r="33" spans="1:12" ht="25.5" x14ac:dyDescent="0.25">
      <c r="A33" s="1">
        <v>19</v>
      </c>
      <c r="B33" s="1" t="s">
        <v>192</v>
      </c>
      <c r="C33" s="10" t="s">
        <v>193</v>
      </c>
      <c r="D33" s="7" t="s">
        <v>131</v>
      </c>
      <c r="E33" s="15">
        <v>45435</v>
      </c>
      <c r="F33" s="10" t="s">
        <v>41</v>
      </c>
      <c r="G33" s="10">
        <v>20</v>
      </c>
      <c r="H33" s="10"/>
      <c r="I33" s="10">
        <v>17</v>
      </c>
      <c r="J33" s="10">
        <v>3</v>
      </c>
      <c r="K33" s="10">
        <v>40</v>
      </c>
      <c r="L33" s="10">
        <v>60</v>
      </c>
    </row>
    <row r="34" spans="1:12" x14ac:dyDescent="0.25">
      <c r="A34" s="1">
        <v>19</v>
      </c>
      <c r="B34" s="1" t="s">
        <v>192</v>
      </c>
      <c r="C34" s="10" t="s">
        <v>193</v>
      </c>
      <c r="D34" s="7" t="s">
        <v>194</v>
      </c>
      <c r="E34" s="15">
        <v>45436</v>
      </c>
      <c r="F34" s="10" t="s">
        <v>84</v>
      </c>
      <c r="G34" s="10">
        <v>6</v>
      </c>
      <c r="H34" s="10"/>
      <c r="I34" s="10">
        <v>5</v>
      </c>
      <c r="J34" s="10">
        <v>1</v>
      </c>
      <c r="K34" s="10">
        <v>12</v>
      </c>
      <c r="L34" s="10">
        <v>16</v>
      </c>
    </row>
    <row r="35" spans="1:12" x14ac:dyDescent="0.25">
      <c r="A35" s="1">
        <v>20</v>
      </c>
      <c r="B35" s="1" t="s">
        <v>192</v>
      </c>
      <c r="C35" s="10" t="s">
        <v>32</v>
      </c>
      <c r="D35" s="7" t="s">
        <v>195</v>
      </c>
      <c r="E35" s="15">
        <v>45436</v>
      </c>
      <c r="F35" s="10" t="s">
        <v>84</v>
      </c>
      <c r="G35" s="10">
        <v>9</v>
      </c>
      <c r="H35" s="10"/>
      <c r="I35" s="10">
        <v>5</v>
      </c>
      <c r="J35" s="10">
        <v>1</v>
      </c>
      <c r="K35" s="10">
        <v>12</v>
      </c>
      <c r="L35" s="10">
        <v>16</v>
      </c>
    </row>
    <row r="36" spans="1:12" ht="25.5" x14ac:dyDescent="0.25">
      <c r="A36" s="1">
        <v>21</v>
      </c>
      <c r="B36" s="1" t="s">
        <v>93</v>
      </c>
      <c r="C36" s="10" t="s">
        <v>136</v>
      </c>
      <c r="D36" s="7" t="s">
        <v>131</v>
      </c>
      <c r="E36" s="15">
        <v>45439</v>
      </c>
      <c r="F36" s="10" t="s">
        <v>41</v>
      </c>
      <c r="G36" s="10">
        <v>20</v>
      </c>
      <c r="H36" s="10">
        <v>1</v>
      </c>
      <c r="I36" s="10">
        <v>19</v>
      </c>
      <c r="J36" s="10">
        <v>1</v>
      </c>
      <c r="K36" s="10">
        <v>41</v>
      </c>
      <c r="L36" s="10">
        <v>62</v>
      </c>
    </row>
    <row r="37" spans="1:12" ht="38.25" x14ac:dyDescent="0.25">
      <c r="A37" s="1">
        <v>22</v>
      </c>
      <c r="B37" s="1" t="s">
        <v>93</v>
      </c>
      <c r="C37" s="10" t="s">
        <v>136</v>
      </c>
      <c r="D37" s="7" t="s">
        <v>171</v>
      </c>
      <c r="E37" s="15">
        <v>45440</v>
      </c>
      <c r="F37" s="10" t="s">
        <v>41</v>
      </c>
      <c r="G37" s="10">
        <v>20</v>
      </c>
      <c r="H37" s="10"/>
      <c r="I37" s="10">
        <v>18</v>
      </c>
      <c r="J37" s="10">
        <v>2</v>
      </c>
      <c r="K37" s="10">
        <v>40</v>
      </c>
      <c r="L37" s="10">
        <v>60</v>
      </c>
    </row>
    <row r="38" spans="1:12" ht="25.5" x14ac:dyDescent="0.25">
      <c r="A38" s="1">
        <v>23</v>
      </c>
      <c r="B38" s="1" t="s">
        <v>93</v>
      </c>
      <c r="C38" s="10" t="s">
        <v>136</v>
      </c>
      <c r="D38" s="7" t="s">
        <v>196</v>
      </c>
      <c r="E38" s="15">
        <v>45441</v>
      </c>
      <c r="F38" s="10" t="s">
        <v>41</v>
      </c>
      <c r="G38" s="10">
        <v>15</v>
      </c>
      <c r="H38" s="10"/>
      <c r="I38" s="10">
        <v>14</v>
      </c>
      <c r="J38" s="10">
        <v>1</v>
      </c>
      <c r="K38" s="10">
        <v>30</v>
      </c>
      <c r="L38" s="10">
        <v>45</v>
      </c>
    </row>
    <row r="39" spans="1:12" ht="25.5" x14ac:dyDescent="0.25">
      <c r="A39" s="1">
        <v>24</v>
      </c>
      <c r="B39" s="1" t="s">
        <v>197</v>
      </c>
      <c r="C39" s="10" t="s">
        <v>198</v>
      </c>
      <c r="D39" s="7" t="s">
        <v>200</v>
      </c>
      <c r="E39" s="15">
        <v>45442</v>
      </c>
      <c r="F39" s="10" t="s">
        <v>41</v>
      </c>
      <c r="G39" s="10">
        <v>20</v>
      </c>
      <c r="H39" s="10"/>
      <c r="I39" s="10">
        <v>19</v>
      </c>
      <c r="J39" s="10">
        <v>1</v>
      </c>
      <c r="K39" s="10">
        <v>40</v>
      </c>
      <c r="L39" s="10">
        <v>60</v>
      </c>
    </row>
    <row r="40" spans="1:12" ht="25.5" x14ac:dyDescent="0.25">
      <c r="A40" s="1">
        <v>25</v>
      </c>
      <c r="B40" s="1" t="s">
        <v>197</v>
      </c>
      <c r="C40" s="10" t="s">
        <v>77</v>
      </c>
      <c r="D40" s="7" t="s">
        <v>199</v>
      </c>
      <c r="E40" s="15">
        <v>45442</v>
      </c>
      <c r="F40" s="10" t="s">
        <v>41</v>
      </c>
      <c r="G40" s="10">
        <v>20</v>
      </c>
      <c r="H40" s="10"/>
      <c r="I40" s="10">
        <v>13</v>
      </c>
      <c r="J40" s="10">
        <v>7</v>
      </c>
      <c r="K40" s="10">
        <v>40</v>
      </c>
      <c r="L40" s="10">
        <v>60</v>
      </c>
    </row>
    <row r="41" spans="1:12" ht="25.5" x14ac:dyDescent="0.25">
      <c r="A41" s="1">
        <v>26</v>
      </c>
      <c r="B41" s="1" t="s">
        <v>120</v>
      </c>
      <c r="C41" s="10" t="s">
        <v>188</v>
      </c>
      <c r="D41" s="7" t="s">
        <v>131</v>
      </c>
      <c r="E41" s="15">
        <v>45443</v>
      </c>
      <c r="F41" s="10" t="s">
        <v>41</v>
      </c>
      <c r="G41" s="10">
        <v>20</v>
      </c>
      <c r="H41" s="10"/>
      <c r="I41" s="10">
        <v>14</v>
      </c>
      <c r="J41" s="10">
        <v>6</v>
      </c>
      <c r="K41" s="10">
        <v>40</v>
      </c>
      <c r="L41" s="10">
        <v>60</v>
      </c>
    </row>
    <row r="42" spans="1:12" x14ac:dyDescent="0.25">
      <c r="A42" s="1"/>
      <c r="B42" s="1"/>
      <c r="C42" s="10"/>
      <c r="D42" s="23"/>
      <c r="E42" s="15"/>
      <c r="F42" s="10"/>
      <c r="G42" s="10"/>
      <c r="H42" s="10"/>
      <c r="I42" s="10"/>
      <c r="J42" s="10"/>
      <c r="K42" s="10"/>
      <c r="L42" s="10"/>
    </row>
    <row r="43" spans="1:12" x14ac:dyDescent="0.25">
      <c r="A43" s="12"/>
      <c r="B43" s="12"/>
      <c r="C43" s="12" t="s">
        <v>18</v>
      </c>
      <c r="D43" s="2"/>
      <c r="E43" s="12"/>
      <c r="F43" s="12"/>
      <c r="G43" s="12">
        <f>SUM(G15:G42)</f>
        <v>406</v>
      </c>
      <c r="H43" s="12">
        <f>SUM(H15:H28)</f>
        <v>1</v>
      </c>
      <c r="I43" s="12">
        <v>328</v>
      </c>
      <c r="J43" s="12">
        <f>SUM(J15:J42)</f>
        <v>78</v>
      </c>
      <c r="K43" s="12">
        <f>SUM(K15:K42)</f>
        <v>808</v>
      </c>
      <c r="L43" s="12">
        <f>SUM(L15:L42)</f>
        <v>1208</v>
      </c>
    </row>
    <row r="44" spans="1:12" x14ac:dyDescent="0.25">
      <c r="A44" s="33" t="s">
        <v>23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/>
    </row>
    <row r="45" spans="1:12" x14ac:dyDescent="0.25">
      <c r="A45" s="12"/>
      <c r="B45" s="12"/>
      <c r="C45" s="12" t="s">
        <v>17</v>
      </c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25">
      <c r="A47" s="12"/>
      <c r="B47" s="12"/>
      <c r="C47" s="12" t="s">
        <v>19</v>
      </c>
      <c r="D47" s="12"/>
      <c r="E47" s="12"/>
      <c r="F47" s="12"/>
      <c r="G47" s="12">
        <v>406</v>
      </c>
      <c r="H47" s="12">
        <v>1</v>
      </c>
      <c r="I47" s="12">
        <v>328</v>
      </c>
      <c r="J47" s="12">
        <v>78</v>
      </c>
      <c r="K47" s="12">
        <v>808</v>
      </c>
      <c r="L47" s="12">
        <v>1208</v>
      </c>
    </row>
    <row r="49" spans="1:12" x14ac:dyDescent="0.25">
      <c r="C49" s="3" t="s">
        <v>271</v>
      </c>
      <c r="D49" s="3" t="s">
        <v>272</v>
      </c>
    </row>
    <row r="51" spans="1:12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44:L44"/>
    <mergeCell ref="A51:L51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7"/>
  <sheetViews>
    <sheetView view="pageBreakPreview" topLeftCell="A34" zoomScaleSheetLayoutView="100" workbookViewId="0">
      <selection activeCell="I6" sqref="I6:L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8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29" t="s">
        <v>7</v>
      </c>
      <c r="J2" s="29"/>
      <c r="K2" s="29"/>
      <c r="L2" s="29"/>
    </row>
    <row r="3" spans="1:21" ht="26.25" customHeight="1" x14ac:dyDescent="0.25">
      <c r="G3" s="4"/>
      <c r="H3" s="4"/>
      <c r="I3" s="29" t="s">
        <v>8</v>
      </c>
      <c r="J3" s="29"/>
      <c r="K3" s="29"/>
      <c r="L3" s="29"/>
    </row>
    <row r="4" spans="1:21" ht="15" customHeight="1" x14ac:dyDescent="0.25">
      <c r="I4" s="29" t="s">
        <v>201</v>
      </c>
      <c r="J4" s="29"/>
      <c r="K4" s="29"/>
      <c r="L4" s="29"/>
    </row>
    <row r="5" spans="1:21" ht="15" customHeight="1" x14ac:dyDescent="0.25">
      <c r="I5" s="29" t="s">
        <v>167</v>
      </c>
      <c r="J5" s="29"/>
      <c r="K5" s="29"/>
      <c r="L5" s="29"/>
    </row>
    <row r="6" spans="1:21" ht="15" customHeight="1" x14ac:dyDescent="0.25">
      <c r="I6" s="29" t="s">
        <v>454</v>
      </c>
      <c r="J6" s="29"/>
      <c r="K6" s="29"/>
      <c r="L6" s="29"/>
    </row>
    <row r="8" spans="1:2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21" s="11" customFormat="1" ht="30" customHeight="1" x14ac:dyDescent="0.25">
      <c r="A9" s="31" t="s">
        <v>202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6" t="s">
        <v>6</v>
      </c>
      <c r="B11" s="36" t="s">
        <v>0</v>
      </c>
      <c r="C11" s="36" t="s">
        <v>1</v>
      </c>
      <c r="D11" s="37" t="s">
        <v>11</v>
      </c>
      <c r="E11" s="36" t="s">
        <v>20</v>
      </c>
      <c r="F11" s="36" t="s">
        <v>21</v>
      </c>
      <c r="G11" s="39" t="s">
        <v>2</v>
      </c>
      <c r="H11" s="40"/>
      <c r="I11" s="40"/>
      <c r="J11" s="40"/>
      <c r="K11" s="40"/>
      <c r="L11" s="41"/>
    </row>
    <row r="12" spans="1:21" ht="25.5" x14ac:dyDescent="0.25">
      <c r="A12" s="36"/>
      <c r="B12" s="36"/>
      <c r="C12" s="36"/>
      <c r="D12" s="38"/>
      <c r="E12" s="36"/>
      <c r="F12" s="36"/>
      <c r="G12" s="13" t="s">
        <v>3</v>
      </c>
      <c r="H12" s="13" t="s">
        <v>5</v>
      </c>
      <c r="I12" s="13" t="s">
        <v>4</v>
      </c>
      <c r="J12" s="13" t="s">
        <v>12</v>
      </c>
      <c r="K12" s="13" t="s">
        <v>13</v>
      </c>
      <c r="L12" s="12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21" ht="25.5" x14ac:dyDescent="0.25">
      <c r="A15" s="1">
        <v>1</v>
      </c>
      <c r="B15" s="1" t="s">
        <v>162</v>
      </c>
      <c r="C15" s="10" t="s">
        <v>203</v>
      </c>
      <c r="D15" s="7" t="s">
        <v>212</v>
      </c>
      <c r="E15" s="15">
        <v>45446</v>
      </c>
      <c r="F15" s="10" t="s">
        <v>41</v>
      </c>
      <c r="G15" s="10">
        <v>19</v>
      </c>
      <c r="H15" s="10"/>
      <c r="I15" s="10">
        <v>14</v>
      </c>
      <c r="J15" s="10">
        <v>5</v>
      </c>
      <c r="K15" s="10">
        <v>38</v>
      </c>
      <c r="L15" s="10">
        <v>57</v>
      </c>
    </row>
    <row r="16" spans="1:21" ht="25.5" x14ac:dyDescent="0.25">
      <c r="A16" s="1">
        <v>2</v>
      </c>
      <c r="B16" s="1" t="s">
        <v>162</v>
      </c>
      <c r="C16" s="10" t="s">
        <v>204</v>
      </c>
      <c r="D16" s="7" t="s">
        <v>236</v>
      </c>
      <c r="E16" s="15">
        <v>45447</v>
      </c>
      <c r="F16" s="10" t="s">
        <v>41</v>
      </c>
      <c r="G16" s="10">
        <v>18</v>
      </c>
      <c r="H16" s="10"/>
      <c r="I16" s="10">
        <v>11</v>
      </c>
      <c r="J16" s="10">
        <v>7</v>
      </c>
      <c r="K16" s="10">
        <v>36</v>
      </c>
      <c r="L16" s="10">
        <v>54</v>
      </c>
    </row>
    <row r="17" spans="1:12" ht="25.5" x14ac:dyDescent="0.25">
      <c r="A17" s="1">
        <v>3</v>
      </c>
      <c r="B17" s="1" t="s">
        <v>162</v>
      </c>
      <c r="C17" s="10" t="s">
        <v>35</v>
      </c>
      <c r="D17" s="7" t="s">
        <v>131</v>
      </c>
      <c r="E17" s="15">
        <v>45447</v>
      </c>
      <c r="F17" s="10" t="s">
        <v>41</v>
      </c>
      <c r="G17" s="10">
        <v>20</v>
      </c>
      <c r="H17" s="10"/>
      <c r="I17" s="10">
        <v>17</v>
      </c>
      <c r="J17" s="10">
        <v>3</v>
      </c>
      <c r="K17" s="10">
        <v>40</v>
      </c>
      <c r="L17" s="10">
        <v>60</v>
      </c>
    </row>
    <row r="18" spans="1:12" ht="25.5" x14ac:dyDescent="0.25">
      <c r="A18" s="1">
        <v>4</v>
      </c>
      <c r="B18" s="1" t="s">
        <v>162</v>
      </c>
      <c r="C18" s="10" t="s">
        <v>35</v>
      </c>
      <c r="D18" s="7" t="s">
        <v>235</v>
      </c>
      <c r="E18" s="15">
        <v>45448</v>
      </c>
      <c r="F18" s="10" t="s">
        <v>41</v>
      </c>
      <c r="G18" s="10">
        <v>17</v>
      </c>
      <c r="H18" s="10"/>
      <c r="I18" s="10">
        <v>15</v>
      </c>
      <c r="J18" s="10">
        <v>2</v>
      </c>
      <c r="K18" s="10">
        <v>34</v>
      </c>
      <c r="L18" s="10">
        <v>51</v>
      </c>
    </row>
    <row r="19" spans="1:12" ht="38.25" x14ac:dyDescent="0.25">
      <c r="A19" s="1">
        <v>5</v>
      </c>
      <c r="B19" s="1" t="s">
        <v>162</v>
      </c>
      <c r="C19" s="10" t="s">
        <v>35</v>
      </c>
      <c r="D19" s="7" t="s">
        <v>205</v>
      </c>
      <c r="E19" s="15">
        <v>45448</v>
      </c>
      <c r="F19" s="10" t="s">
        <v>41</v>
      </c>
      <c r="G19" s="10">
        <v>22</v>
      </c>
      <c r="H19" s="10"/>
      <c r="I19" s="10">
        <v>15</v>
      </c>
      <c r="J19" s="10">
        <v>7</v>
      </c>
      <c r="K19" s="10">
        <v>44</v>
      </c>
      <c r="L19" s="10">
        <v>66</v>
      </c>
    </row>
    <row r="20" spans="1:12" ht="38.25" x14ac:dyDescent="0.25">
      <c r="A20" s="1">
        <v>6</v>
      </c>
      <c r="B20" s="1" t="s">
        <v>162</v>
      </c>
      <c r="C20" s="10" t="s">
        <v>35</v>
      </c>
      <c r="D20" s="7" t="s">
        <v>206</v>
      </c>
      <c r="E20" s="15">
        <v>45449</v>
      </c>
      <c r="F20" s="10" t="s">
        <v>41</v>
      </c>
      <c r="G20" s="10">
        <v>22</v>
      </c>
      <c r="H20" s="10"/>
      <c r="I20" s="10">
        <v>17</v>
      </c>
      <c r="J20" s="10">
        <v>5</v>
      </c>
      <c r="K20" s="10">
        <v>44</v>
      </c>
      <c r="L20" s="10">
        <v>66</v>
      </c>
    </row>
    <row r="21" spans="1:12" ht="38.25" x14ac:dyDescent="0.25">
      <c r="A21" s="1">
        <v>7</v>
      </c>
      <c r="B21" s="1" t="s">
        <v>162</v>
      </c>
      <c r="C21" s="10" t="s">
        <v>35</v>
      </c>
      <c r="D21" s="7" t="s">
        <v>234</v>
      </c>
      <c r="E21" s="15">
        <v>45450</v>
      </c>
      <c r="F21" s="10" t="s">
        <v>84</v>
      </c>
      <c r="G21" s="10">
        <v>15</v>
      </c>
      <c r="H21" s="10"/>
      <c r="I21" s="10">
        <v>13</v>
      </c>
      <c r="J21" s="10">
        <v>2</v>
      </c>
      <c r="K21" s="10">
        <v>30</v>
      </c>
      <c r="L21" s="10">
        <v>45</v>
      </c>
    </row>
    <row r="22" spans="1:12" ht="25.5" x14ac:dyDescent="0.25">
      <c r="A22" s="1" t="s">
        <v>207</v>
      </c>
      <c r="B22" s="1" t="s">
        <v>162</v>
      </c>
      <c r="C22" s="10" t="s">
        <v>208</v>
      </c>
      <c r="D22" s="7" t="s">
        <v>237</v>
      </c>
      <c r="E22" s="15">
        <v>45453</v>
      </c>
      <c r="F22" s="10" t="s">
        <v>41</v>
      </c>
      <c r="G22" s="10">
        <v>17</v>
      </c>
      <c r="H22" s="10"/>
      <c r="I22" s="10">
        <v>13</v>
      </c>
      <c r="J22" s="10">
        <v>4</v>
      </c>
      <c r="K22" s="10">
        <v>34</v>
      </c>
      <c r="L22" s="10">
        <v>51</v>
      </c>
    </row>
    <row r="23" spans="1:12" ht="38.25" x14ac:dyDescent="0.25">
      <c r="A23" s="1" t="s">
        <v>209</v>
      </c>
      <c r="B23" s="1" t="s">
        <v>162</v>
      </c>
      <c r="C23" s="10" t="s">
        <v>208</v>
      </c>
      <c r="D23" s="7" t="s">
        <v>210</v>
      </c>
      <c r="E23" s="15">
        <v>45453</v>
      </c>
      <c r="F23" s="10" t="s">
        <v>41</v>
      </c>
      <c r="G23" s="10">
        <v>22</v>
      </c>
      <c r="H23" s="10"/>
      <c r="I23" s="10">
        <v>21</v>
      </c>
      <c r="J23" s="10">
        <v>1</v>
      </c>
      <c r="K23" s="10">
        <v>44</v>
      </c>
      <c r="L23" s="10">
        <v>66</v>
      </c>
    </row>
    <row r="24" spans="1:12" ht="38.25" x14ac:dyDescent="0.25">
      <c r="A24" s="1">
        <v>10</v>
      </c>
      <c r="B24" s="1" t="s">
        <v>120</v>
      </c>
      <c r="C24" s="10" t="s">
        <v>32</v>
      </c>
      <c r="D24" s="7" t="s">
        <v>211</v>
      </c>
      <c r="E24" s="15">
        <v>45454</v>
      </c>
      <c r="F24" s="10" t="s">
        <v>41</v>
      </c>
      <c r="G24" s="10">
        <v>22</v>
      </c>
      <c r="H24" s="10"/>
      <c r="I24" s="10">
        <v>18</v>
      </c>
      <c r="J24" s="10">
        <v>4</v>
      </c>
      <c r="K24" s="10">
        <v>44</v>
      </c>
      <c r="L24" s="10">
        <v>66</v>
      </c>
    </row>
    <row r="25" spans="1:12" ht="25.5" x14ac:dyDescent="0.25">
      <c r="A25" s="1">
        <v>11</v>
      </c>
      <c r="B25" s="1" t="s">
        <v>120</v>
      </c>
      <c r="C25" s="10" t="s">
        <v>32</v>
      </c>
      <c r="D25" s="7" t="s">
        <v>213</v>
      </c>
      <c r="E25" s="15">
        <v>45456</v>
      </c>
      <c r="F25" s="10" t="s">
        <v>41</v>
      </c>
      <c r="G25" s="10">
        <v>16</v>
      </c>
      <c r="H25" s="10"/>
      <c r="I25" s="10">
        <v>15</v>
      </c>
      <c r="J25" s="10">
        <v>1</v>
      </c>
      <c r="K25" s="10">
        <v>32</v>
      </c>
      <c r="L25" s="10">
        <v>49</v>
      </c>
    </row>
    <row r="26" spans="1:12" x14ac:dyDescent="0.25">
      <c r="A26" s="1">
        <v>12</v>
      </c>
      <c r="B26" s="1" t="s">
        <v>214</v>
      </c>
      <c r="C26" s="10" t="s">
        <v>208</v>
      </c>
      <c r="D26" s="7" t="s">
        <v>217</v>
      </c>
      <c r="E26" s="15">
        <v>45457</v>
      </c>
      <c r="F26" s="10" t="s">
        <v>84</v>
      </c>
      <c r="G26" s="10">
        <v>11</v>
      </c>
      <c r="H26" s="10"/>
      <c r="I26" s="10">
        <v>8</v>
      </c>
      <c r="J26" s="10">
        <v>2</v>
      </c>
      <c r="K26" s="10">
        <v>22</v>
      </c>
      <c r="L26" s="10">
        <v>33</v>
      </c>
    </row>
    <row r="27" spans="1:12" ht="25.5" x14ac:dyDescent="0.25">
      <c r="A27" s="1">
        <v>13</v>
      </c>
      <c r="B27" s="1" t="s">
        <v>214</v>
      </c>
      <c r="C27" s="10" t="s">
        <v>215</v>
      </c>
      <c r="D27" s="7" t="s">
        <v>216</v>
      </c>
      <c r="E27" s="15">
        <v>45460</v>
      </c>
      <c r="F27" s="10" t="s">
        <v>41</v>
      </c>
      <c r="G27" s="10">
        <v>17</v>
      </c>
      <c r="H27" s="10"/>
      <c r="I27" s="10">
        <v>13</v>
      </c>
      <c r="J27" s="10">
        <v>4</v>
      </c>
      <c r="K27" s="10">
        <v>34</v>
      </c>
      <c r="L27" s="10">
        <v>51</v>
      </c>
    </row>
    <row r="28" spans="1:12" x14ac:dyDescent="0.25">
      <c r="A28" s="1">
        <v>14</v>
      </c>
      <c r="B28" s="1" t="s">
        <v>197</v>
      </c>
      <c r="C28" s="10" t="s">
        <v>218</v>
      </c>
      <c r="D28" s="23"/>
      <c r="E28" s="15">
        <v>45461</v>
      </c>
      <c r="F28" s="10" t="s">
        <v>41</v>
      </c>
      <c r="G28" s="10">
        <v>21</v>
      </c>
      <c r="H28" s="10"/>
      <c r="I28" s="10">
        <v>16</v>
      </c>
      <c r="J28" s="10">
        <v>5</v>
      </c>
      <c r="K28" s="10">
        <v>42</v>
      </c>
      <c r="L28" s="10">
        <v>63</v>
      </c>
    </row>
    <row r="29" spans="1:12" ht="25.5" x14ac:dyDescent="0.25">
      <c r="A29" s="1">
        <v>15</v>
      </c>
      <c r="B29" s="1" t="s">
        <v>197</v>
      </c>
      <c r="C29" s="10" t="s">
        <v>63</v>
      </c>
      <c r="D29" s="7" t="s">
        <v>219</v>
      </c>
      <c r="E29" s="15">
        <v>45462</v>
      </c>
      <c r="F29" s="10" t="s">
        <v>41</v>
      </c>
      <c r="G29" s="10">
        <v>16</v>
      </c>
      <c r="H29" s="10"/>
      <c r="I29" s="10">
        <v>11</v>
      </c>
      <c r="J29" s="10">
        <v>5</v>
      </c>
      <c r="K29" s="10">
        <v>32</v>
      </c>
      <c r="L29" s="10">
        <v>48</v>
      </c>
    </row>
    <row r="30" spans="1:12" ht="25.5" x14ac:dyDescent="0.25">
      <c r="A30" s="1">
        <v>16</v>
      </c>
      <c r="B30" s="1" t="s">
        <v>197</v>
      </c>
      <c r="C30" s="10" t="s">
        <v>220</v>
      </c>
      <c r="D30" s="23" t="s">
        <v>221</v>
      </c>
      <c r="E30" s="15">
        <v>45463</v>
      </c>
      <c r="F30" s="10" t="s">
        <v>41</v>
      </c>
      <c r="G30" s="10">
        <v>16</v>
      </c>
      <c r="H30" s="10"/>
      <c r="I30" s="10">
        <v>13</v>
      </c>
      <c r="J30" s="10">
        <v>3</v>
      </c>
      <c r="K30" s="10">
        <v>32</v>
      </c>
      <c r="L30" s="10">
        <v>48</v>
      </c>
    </row>
    <row r="31" spans="1:12" ht="25.5" x14ac:dyDescent="0.25">
      <c r="A31" s="1">
        <v>17</v>
      </c>
      <c r="B31" s="1" t="s">
        <v>197</v>
      </c>
      <c r="C31" s="10" t="s">
        <v>215</v>
      </c>
      <c r="D31" s="7" t="s">
        <v>222</v>
      </c>
      <c r="E31" s="15">
        <v>45463</v>
      </c>
      <c r="F31" s="10" t="s">
        <v>41</v>
      </c>
      <c r="G31" s="10">
        <v>17</v>
      </c>
      <c r="H31" s="10"/>
      <c r="I31" s="10">
        <v>14</v>
      </c>
      <c r="J31" s="10">
        <v>3</v>
      </c>
      <c r="K31" s="10">
        <v>34</v>
      </c>
      <c r="L31" s="10">
        <v>51</v>
      </c>
    </row>
    <row r="32" spans="1:12" ht="25.5" x14ac:dyDescent="0.25">
      <c r="A32" s="1">
        <v>16</v>
      </c>
      <c r="B32" s="1" t="s">
        <v>223</v>
      </c>
      <c r="C32" s="10" t="s">
        <v>224</v>
      </c>
      <c r="D32" s="7" t="s">
        <v>225</v>
      </c>
      <c r="E32" s="15">
        <v>45464</v>
      </c>
      <c r="F32" s="10" t="s">
        <v>84</v>
      </c>
      <c r="G32" s="10">
        <v>16</v>
      </c>
      <c r="H32" s="10"/>
      <c r="I32" s="10">
        <v>13</v>
      </c>
      <c r="J32" s="10">
        <v>3</v>
      </c>
      <c r="K32" s="10">
        <v>32</v>
      </c>
      <c r="L32" s="10">
        <v>48</v>
      </c>
    </row>
    <row r="33" spans="1:13" ht="25.5" x14ac:dyDescent="0.25">
      <c r="A33" s="1">
        <v>17</v>
      </c>
      <c r="B33" s="1" t="s">
        <v>223</v>
      </c>
      <c r="C33" s="10" t="s">
        <v>32</v>
      </c>
      <c r="D33" s="7" t="s">
        <v>226</v>
      </c>
      <c r="E33" s="15">
        <v>45467</v>
      </c>
      <c r="F33" s="10" t="s">
        <v>41</v>
      </c>
      <c r="G33" s="10">
        <v>13</v>
      </c>
      <c r="H33" s="10"/>
      <c r="I33" s="10">
        <v>11</v>
      </c>
      <c r="J33" s="10">
        <v>2</v>
      </c>
      <c r="K33" s="10">
        <v>26</v>
      </c>
      <c r="L33" s="10">
        <v>39</v>
      </c>
    </row>
    <row r="34" spans="1:13" ht="25.5" x14ac:dyDescent="0.25">
      <c r="A34" s="1">
        <v>18</v>
      </c>
      <c r="B34" s="1" t="s">
        <v>223</v>
      </c>
      <c r="C34" s="10" t="s">
        <v>227</v>
      </c>
      <c r="D34" s="7" t="s">
        <v>228</v>
      </c>
      <c r="E34" s="15">
        <v>45468</v>
      </c>
      <c r="F34" s="10" t="s">
        <v>41</v>
      </c>
      <c r="G34" s="10">
        <v>15</v>
      </c>
      <c r="H34" s="10"/>
      <c r="I34" s="10">
        <v>8</v>
      </c>
      <c r="J34" s="10">
        <v>2</v>
      </c>
      <c r="K34" s="10">
        <v>22</v>
      </c>
      <c r="L34" s="10">
        <v>33</v>
      </c>
    </row>
    <row r="35" spans="1:13" ht="25.5" x14ac:dyDescent="0.25">
      <c r="A35" s="1">
        <v>19</v>
      </c>
      <c r="B35" s="1" t="s">
        <v>223</v>
      </c>
      <c r="C35" s="10" t="s">
        <v>99</v>
      </c>
      <c r="D35" s="7" t="s">
        <v>229</v>
      </c>
      <c r="E35" s="15">
        <v>45469</v>
      </c>
      <c r="F35" s="10" t="s">
        <v>41</v>
      </c>
      <c r="G35" s="10">
        <v>14</v>
      </c>
      <c r="H35" s="10"/>
      <c r="I35" s="10">
        <v>13</v>
      </c>
      <c r="J35" s="10">
        <v>1</v>
      </c>
      <c r="K35" s="10">
        <v>28</v>
      </c>
      <c r="L35" s="10">
        <v>42</v>
      </c>
    </row>
    <row r="36" spans="1:13" ht="25.5" x14ac:dyDescent="0.25">
      <c r="A36" s="1">
        <v>20</v>
      </c>
      <c r="B36" s="1" t="s">
        <v>223</v>
      </c>
      <c r="C36" s="10" t="s">
        <v>230</v>
      </c>
      <c r="D36" s="7" t="s">
        <v>231</v>
      </c>
      <c r="E36" s="15">
        <v>45470</v>
      </c>
      <c r="F36" s="10" t="s">
        <v>41</v>
      </c>
      <c r="G36" s="10">
        <v>11</v>
      </c>
      <c r="H36" s="10"/>
      <c r="I36" s="10">
        <v>10</v>
      </c>
      <c r="J36" s="10">
        <v>1</v>
      </c>
      <c r="K36" s="10">
        <v>22</v>
      </c>
      <c r="L36" s="10">
        <v>33</v>
      </c>
    </row>
    <row r="37" spans="1:13" ht="25.5" x14ac:dyDescent="0.25">
      <c r="A37" s="1">
        <v>21</v>
      </c>
      <c r="B37" s="1" t="s">
        <v>192</v>
      </c>
      <c r="C37" s="10" t="s">
        <v>232</v>
      </c>
      <c r="D37" s="7" t="s">
        <v>233</v>
      </c>
      <c r="E37" s="15">
        <v>45471</v>
      </c>
      <c r="F37" s="10" t="s">
        <v>41</v>
      </c>
      <c r="G37" s="10">
        <v>16</v>
      </c>
      <c r="H37" s="10"/>
      <c r="I37" s="10">
        <v>13</v>
      </c>
      <c r="J37" s="10">
        <v>3</v>
      </c>
      <c r="K37" s="10">
        <v>32</v>
      </c>
      <c r="L37" s="10">
        <v>48</v>
      </c>
    </row>
    <row r="38" spans="1:13" x14ac:dyDescent="0.25">
      <c r="A38" s="12"/>
      <c r="B38" s="12"/>
      <c r="C38" s="12" t="s">
        <v>18</v>
      </c>
      <c r="D38" s="2"/>
      <c r="E38" s="12"/>
      <c r="F38" s="12"/>
      <c r="G38" s="12">
        <f t="shared" ref="G38:L38" si="0">SUM(G15:G37)</f>
        <v>393</v>
      </c>
      <c r="H38" s="12">
        <f t="shared" si="0"/>
        <v>0</v>
      </c>
      <c r="I38" s="12">
        <f t="shared" si="0"/>
        <v>312</v>
      </c>
      <c r="J38" s="12">
        <f t="shared" si="0"/>
        <v>75</v>
      </c>
      <c r="K38" s="12">
        <f t="shared" si="0"/>
        <v>778</v>
      </c>
      <c r="L38" s="12">
        <f t="shared" si="0"/>
        <v>1168</v>
      </c>
    </row>
    <row r="39" spans="1:13" x14ac:dyDescent="0.25">
      <c r="A39" s="33" t="s">
        <v>23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5"/>
    </row>
    <row r="40" spans="1:13" x14ac:dyDescent="0.25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8"/>
    </row>
    <row r="41" spans="1:13" x14ac:dyDescent="0.25">
      <c r="A41" s="12"/>
      <c r="B41" s="12"/>
      <c r="C41" s="12" t="s">
        <v>17</v>
      </c>
      <c r="D41" s="12"/>
      <c r="E41" s="12"/>
      <c r="F41" s="12"/>
      <c r="G41" s="12">
        <f t="shared" ref="G41:L41" si="1">SUM(G40:G40)</f>
        <v>0</v>
      </c>
      <c r="H41" s="12">
        <f t="shared" si="1"/>
        <v>0</v>
      </c>
      <c r="I41" s="12">
        <f t="shared" si="1"/>
        <v>0</v>
      </c>
      <c r="J41" s="12">
        <f t="shared" si="1"/>
        <v>0</v>
      </c>
      <c r="K41" s="12">
        <f t="shared" si="1"/>
        <v>0</v>
      </c>
      <c r="L41" s="12">
        <f t="shared" si="1"/>
        <v>0</v>
      </c>
    </row>
    <row r="42" spans="1:1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3" x14ac:dyDescent="0.25">
      <c r="A43" s="12"/>
      <c r="B43" s="12"/>
      <c r="C43" s="12" t="s">
        <v>19</v>
      </c>
      <c r="D43" s="12"/>
      <c r="E43" s="12"/>
      <c r="F43" s="12"/>
      <c r="G43" s="12">
        <f t="shared" ref="G43:L43" si="2">G38+G41</f>
        <v>393</v>
      </c>
      <c r="H43" s="12">
        <f t="shared" si="2"/>
        <v>0</v>
      </c>
      <c r="I43" s="12">
        <f t="shared" si="2"/>
        <v>312</v>
      </c>
      <c r="J43" s="12">
        <f t="shared" si="2"/>
        <v>75</v>
      </c>
      <c r="K43" s="12">
        <f t="shared" si="2"/>
        <v>778</v>
      </c>
      <c r="L43" s="12">
        <f t="shared" si="2"/>
        <v>1168</v>
      </c>
    </row>
    <row r="45" spans="1:13" x14ac:dyDescent="0.25">
      <c r="C45" s="3" t="s">
        <v>271</v>
      </c>
      <c r="D45" s="3" t="s">
        <v>272</v>
      </c>
    </row>
    <row r="47" spans="1:13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39:L39"/>
    <mergeCell ref="A47:L47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9"/>
  <sheetViews>
    <sheetView view="pageBreakPreview" topLeftCell="A28" zoomScaleSheetLayoutView="100" workbookViewId="0">
      <selection activeCell="I6" sqref="I6:L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8"/>
  </cols>
  <sheetData>
    <row r="1" spans="1:21" ht="25.5" customHeight="1" x14ac:dyDescent="0.25">
      <c r="G1" s="4"/>
      <c r="H1" s="4"/>
      <c r="I1" s="32" t="s">
        <v>15</v>
      </c>
      <c r="J1" s="32"/>
      <c r="K1" s="32"/>
      <c r="L1" s="32"/>
    </row>
    <row r="2" spans="1:21" ht="13.5" customHeight="1" x14ac:dyDescent="0.25">
      <c r="G2" s="4"/>
      <c r="H2" s="4"/>
      <c r="I2" s="29" t="s">
        <v>7</v>
      </c>
      <c r="J2" s="29"/>
      <c r="K2" s="29"/>
      <c r="L2" s="29"/>
    </row>
    <row r="3" spans="1:21" ht="26.25" customHeight="1" x14ac:dyDescent="0.25">
      <c r="G3" s="4"/>
      <c r="H3" s="4"/>
      <c r="I3" s="29" t="s">
        <v>8</v>
      </c>
      <c r="J3" s="29"/>
      <c r="K3" s="29"/>
      <c r="L3" s="29"/>
    </row>
    <row r="4" spans="1:21" ht="15" customHeight="1" x14ac:dyDescent="0.25">
      <c r="I4" s="29" t="s">
        <v>201</v>
      </c>
      <c r="J4" s="29"/>
      <c r="K4" s="29"/>
      <c r="L4" s="29"/>
    </row>
    <row r="5" spans="1:21" ht="15" customHeight="1" x14ac:dyDescent="0.25">
      <c r="I5" s="29" t="s">
        <v>167</v>
      </c>
      <c r="J5" s="29"/>
      <c r="K5" s="29"/>
      <c r="L5" s="29"/>
    </row>
    <row r="6" spans="1:21" ht="15" customHeight="1" x14ac:dyDescent="0.25">
      <c r="I6" s="29" t="s">
        <v>454</v>
      </c>
      <c r="J6" s="29"/>
      <c r="K6" s="29"/>
      <c r="L6" s="29"/>
    </row>
    <row r="8" spans="1:21" x14ac:dyDescent="0.2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21" s="11" customFormat="1" ht="30" customHeight="1" x14ac:dyDescent="0.25">
      <c r="A9" s="31" t="s">
        <v>238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6" t="s">
        <v>6</v>
      </c>
      <c r="B11" s="36" t="s">
        <v>0</v>
      </c>
      <c r="C11" s="36" t="s">
        <v>1</v>
      </c>
      <c r="D11" s="37" t="s">
        <v>11</v>
      </c>
      <c r="E11" s="36" t="s">
        <v>20</v>
      </c>
      <c r="F11" s="36" t="s">
        <v>21</v>
      </c>
      <c r="G11" s="39" t="s">
        <v>2</v>
      </c>
      <c r="H11" s="40"/>
      <c r="I11" s="40"/>
      <c r="J11" s="40"/>
      <c r="K11" s="40"/>
      <c r="L11" s="41"/>
    </row>
    <row r="12" spans="1:21" ht="25.5" x14ac:dyDescent="0.25">
      <c r="A12" s="36"/>
      <c r="B12" s="36"/>
      <c r="C12" s="36"/>
      <c r="D12" s="38"/>
      <c r="E12" s="36"/>
      <c r="F12" s="36"/>
      <c r="G12" s="13" t="s">
        <v>3</v>
      </c>
      <c r="H12" s="13" t="s">
        <v>5</v>
      </c>
      <c r="I12" s="13" t="s">
        <v>4</v>
      </c>
      <c r="J12" s="13" t="s">
        <v>12</v>
      </c>
      <c r="K12" s="13" t="s">
        <v>13</v>
      </c>
      <c r="L12" s="12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21" ht="25.5" x14ac:dyDescent="0.25">
      <c r="A15" s="1">
        <v>1</v>
      </c>
      <c r="B15" s="1" t="s">
        <v>239</v>
      </c>
      <c r="C15" s="10" t="s">
        <v>35</v>
      </c>
      <c r="D15" s="7" t="s">
        <v>240</v>
      </c>
      <c r="E15" s="15">
        <v>45474</v>
      </c>
      <c r="F15" s="10" t="s">
        <v>41</v>
      </c>
      <c r="G15" s="10">
        <v>15</v>
      </c>
      <c r="H15" s="10"/>
      <c r="I15" s="10">
        <v>11</v>
      </c>
      <c r="J15" s="10">
        <v>4</v>
      </c>
      <c r="K15" s="10">
        <v>30</v>
      </c>
      <c r="L15" s="10">
        <v>45</v>
      </c>
    </row>
    <row r="16" spans="1:21" ht="25.5" x14ac:dyDescent="0.25">
      <c r="A16" s="1">
        <v>2</v>
      </c>
      <c r="B16" s="1" t="s">
        <v>239</v>
      </c>
      <c r="C16" s="10" t="s">
        <v>35</v>
      </c>
      <c r="D16" s="7" t="s">
        <v>241</v>
      </c>
      <c r="E16" s="15">
        <v>45475</v>
      </c>
      <c r="F16" s="10" t="s">
        <v>41</v>
      </c>
      <c r="G16" s="10">
        <v>15</v>
      </c>
      <c r="H16" s="10"/>
      <c r="I16" s="10">
        <v>12</v>
      </c>
      <c r="J16" s="10">
        <v>3</v>
      </c>
      <c r="K16" s="10">
        <v>30</v>
      </c>
      <c r="L16" s="10">
        <v>45</v>
      </c>
    </row>
    <row r="17" spans="1:12" ht="25.5" x14ac:dyDescent="0.25">
      <c r="A17" s="1">
        <v>3</v>
      </c>
      <c r="B17" s="1" t="s">
        <v>239</v>
      </c>
      <c r="C17" s="10" t="s">
        <v>35</v>
      </c>
      <c r="D17" s="7" t="s">
        <v>242</v>
      </c>
      <c r="E17" s="15">
        <v>45476</v>
      </c>
      <c r="F17" s="10" t="s">
        <v>41</v>
      </c>
      <c r="G17" s="10">
        <v>15</v>
      </c>
      <c r="H17" s="10"/>
      <c r="I17" s="10">
        <v>9</v>
      </c>
      <c r="J17" s="10">
        <v>6</v>
      </c>
      <c r="K17" s="10">
        <v>30</v>
      </c>
      <c r="L17" s="10">
        <v>45</v>
      </c>
    </row>
    <row r="18" spans="1:12" ht="25.5" x14ac:dyDescent="0.25">
      <c r="A18" s="1">
        <v>4</v>
      </c>
      <c r="B18" s="1" t="s">
        <v>239</v>
      </c>
      <c r="C18" s="10" t="s">
        <v>35</v>
      </c>
      <c r="D18" s="7" t="s">
        <v>243</v>
      </c>
      <c r="E18" s="15">
        <v>45477</v>
      </c>
      <c r="F18" s="10" t="s">
        <v>41</v>
      </c>
      <c r="G18" s="10">
        <v>15</v>
      </c>
      <c r="H18" s="10"/>
      <c r="I18" s="10">
        <v>8</v>
      </c>
      <c r="J18" s="10">
        <v>7</v>
      </c>
      <c r="K18" s="10">
        <v>30</v>
      </c>
      <c r="L18" s="10">
        <v>45</v>
      </c>
    </row>
    <row r="19" spans="1:12" ht="25.5" x14ac:dyDescent="0.25">
      <c r="A19" s="1">
        <v>5</v>
      </c>
      <c r="B19" s="1" t="s">
        <v>239</v>
      </c>
      <c r="C19" s="10" t="s">
        <v>32</v>
      </c>
      <c r="D19" s="7" t="s">
        <v>244</v>
      </c>
      <c r="E19" s="15">
        <v>45478</v>
      </c>
      <c r="F19" s="10" t="s">
        <v>84</v>
      </c>
      <c r="G19" s="10">
        <v>15</v>
      </c>
      <c r="H19" s="10"/>
      <c r="I19" s="10">
        <v>11</v>
      </c>
      <c r="J19" s="10">
        <v>4</v>
      </c>
      <c r="K19" s="10">
        <v>30</v>
      </c>
      <c r="L19" s="10">
        <v>45</v>
      </c>
    </row>
    <row r="20" spans="1:12" ht="25.5" x14ac:dyDescent="0.25">
      <c r="A20" s="1">
        <v>6</v>
      </c>
      <c r="B20" s="1" t="s">
        <v>239</v>
      </c>
      <c r="C20" s="10" t="s">
        <v>245</v>
      </c>
      <c r="D20" s="7" t="s">
        <v>246</v>
      </c>
      <c r="E20" s="15">
        <v>45481</v>
      </c>
      <c r="F20" s="10" t="s">
        <v>41</v>
      </c>
      <c r="G20" s="10">
        <v>15</v>
      </c>
      <c r="H20" s="10"/>
      <c r="I20" s="10">
        <v>12</v>
      </c>
      <c r="J20" s="10">
        <v>3</v>
      </c>
      <c r="K20" s="10">
        <v>30</v>
      </c>
      <c r="L20" s="10">
        <v>45</v>
      </c>
    </row>
    <row r="21" spans="1:12" x14ac:dyDescent="0.25">
      <c r="A21" s="1">
        <v>7</v>
      </c>
      <c r="B21" s="1" t="s">
        <v>239</v>
      </c>
      <c r="C21" s="10" t="s">
        <v>247</v>
      </c>
      <c r="D21" s="7" t="s">
        <v>248</v>
      </c>
      <c r="E21" s="15">
        <v>45482</v>
      </c>
      <c r="F21" s="10" t="s">
        <v>41</v>
      </c>
      <c r="G21" s="10">
        <v>8</v>
      </c>
      <c r="H21" s="10"/>
      <c r="I21" s="10">
        <v>6</v>
      </c>
      <c r="J21" s="10">
        <v>2</v>
      </c>
      <c r="K21" s="10">
        <v>16</v>
      </c>
      <c r="L21" s="10">
        <v>24</v>
      </c>
    </row>
    <row r="22" spans="1:12" x14ac:dyDescent="0.25">
      <c r="A22" s="1">
        <v>8</v>
      </c>
      <c r="B22" s="1" t="s">
        <v>173</v>
      </c>
      <c r="C22" s="10" t="s">
        <v>249</v>
      </c>
      <c r="D22" s="7" t="s">
        <v>250</v>
      </c>
      <c r="E22" s="15">
        <v>45482</v>
      </c>
      <c r="F22" s="10" t="s">
        <v>41</v>
      </c>
      <c r="G22" s="10">
        <v>12</v>
      </c>
      <c r="H22" s="10"/>
      <c r="I22" s="10">
        <v>8</v>
      </c>
      <c r="J22" s="10">
        <v>4</v>
      </c>
      <c r="K22" s="10">
        <v>24</v>
      </c>
      <c r="L22" s="10">
        <v>36</v>
      </c>
    </row>
    <row r="23" spans="1:12" ht="25.5" x14ac:dyDescent="0.25">
      <c r="A23" s="1">
        <v>9</v>
      </c>
      <c r="B23" s="1" t="s">
        <v>173</v>
      </c>
      <c r="C23" s="10" t="s">
        <v>63</v>
      </c>
      <c r="D23" s="7" t="s">
        <v>241</v>
      </c>
      <c r="E23" s="15">
        <v>45483</v>
      </c>
      <c r="F23" s="10" t="s">
        <v>41</v>
      </c>
      <c r="G23" s="10">
        <v>15</v>
      </c>
      <c r="H23" s="10"/>
      <c r="I23" s="10">
        <v>12</v>
      </c>
      <c r="J23" s="10">
        <v>3</v>
      </c>
      <c r="K23" s="10">
        <v>30</v>
      </c>
      <c r="L23" s="10">
        <v>45</v>
      </c>
    </row>
    <row r="24" spans="1:12" ht="25.5" x14ac:dyDescent="0.25">
      <c r="A24" s="1">
        <v>10</v>
      </c>
      <c r="B24" s="1" t="s">
        <v>173</v>
      </c>
      <c r="C24" s="10" t="s">
        <v>251</v>
      </c>
      <c r="D24" s="7" t="s">
        <v>252</v>
      </c>
      <c r="E24" s="15">
        <v>45484</v>
      </c>
      <c r="F24" s="10" t="s">
        <v>41</v>
      </c>
      <c r="G24" s="10">
        <v>15</v>
      </c>
      <c r="H24" s="10"/>
      <c r="I24" s="10">
        <v>14</v>
      </c>
      <c r="J24" s="10">
        <v>1</v>
      </c>
      <c r="K24" s="10">
        <v>30</v>
      </c>
      <c r="L24" s="10">
        <v>45</v>
      </c>
    </row>
    <row r="25" spans="1:12" ht="25.5" x14ac:dyDescent="0.25">
      <c r="A25" s="1">
        <v>11</v>
      </c>
      <c r="B25" s="1" t="s">
        <v>173</v>
      </c>
      <c r="C25" s="10" t="s">
        <v>251</v>
      </c>
      <c r="D25" s="7" t="s">
        <v>253</v>
      </c>
      <c r="E25" s="15">
        <v>45485</v>
      </c>
      <c r="F25" s="10" t="s">
        <v>84</v>
      </c>
      <c r="G25" s="10">
        <v>15</v>
      </c>
      <c r="H25" s="10"/>
      <c r="I25" s="10">
        <v>12</v>
      </c>
      <c r="J25" s="10">
        <v>3</v>
      </c>
      <c r="K25" s="10">
        <v>30</v>
      </c>
      <c r="L25" s="10">
        <v>45</v>
      </c>
    </row>
    <row r="26" spans="1:12" ht="25.5" x14ac:dyDescent="0.25">
      <c r="A26" s="1">
        <v>12</v>
      </c>
      <c r="B26" s="1" t="s">
        <v>173</v>
      </c>
      <c r="C26" s="10" t="s">
        <v>149</v>
      </c>
      <c r="D26" s="7" t="s">
        <v>254</v>
      </c>
      <c r="E26" s="15">
        <v>45488</v>
      </c>
      <c r="F26" s="10" t="s">
        <v>41</v>
      </c>
      <c r="G26" s="10">
        <v>15</v>
      </c>
      <c r="H26" s="10"/>
      <c r="I26" s="10">
        <v>14</v>
      </c>
      <c r="J26" s="10">
        <v>1</v>
      </c>
      <c r="K26" s="10">
        <v>30</v>
      </c>
      <c r="L26" s="10">
        <v>45</v>
      </c>
    </row>
    <row r="27" spans="1:12" ht="25.5" x14ac:dyDescent="0.25">
      <c r="A27" s="1">
        <v>13</v>
      </c>
      <c r="B27" s="1" t="s">
        <v>173</v>
      </c>
      <c r="C27" s="10" t="s">
        <v>149</v>
      </c>
      <c r="D27" s="7" t="s">
        <v>255</v>
      </c>
      <c r="E27" s="15">
        <v>45489</v>
      </c>
      <c r="F27" s="10" t="s">
        <v>84</v>
      </c>
      <c r="G27" s="10">
        <v>15</v>
      </c>
      <c r="H27" s="10"/>
      <c r="I27" s="10">
        <v>11</v>
      </c>
      <c r="J27" s="10">
        <v>4</v>
      </c>
      <c r="K27" s="10">
        <v>30</v>
      </c>
      <c r="L27" s="10">
        <v>45</v>
      </c>
    </row>
    <row r="28" spans="1:12" ht="25.5" x14ac:dyDescent="0.25">
      <c r="A28" s="1">
        <v>14</v>
      </c>
      <c r="B28" s="1" t="s">
        <v>256</v>
      </c>
      <c r="C28" s="10" t="s">
        <v>99</v>
      </c>
      <c r="D28" s="7" t="s">
        <v>257</v>
      </c>
      <c r="E28" s="15">
        <v>45490</v>
      </c>
      <c r="F28" s="10" t="s">
        <v>41</v>
      </c>
      <c r="G28" s="10">
        <v>15</v>
      </c>
      <c r="H28" s="10"/>
      <c r="I28" s="10">
        <v>14</v>
      </c>
      <c r="J28" s="10">
        <v>1</v>
      </c>
      <c r="K28" s="10">
        <v>30</v>
      </c>
      <c r="L28" s="10">
        <v>45</v>
      </c>
    </row>
    <row r="29" spans="1:12" ht="25.5" x14ac:dyDescent="0.25">
      <c r="A29" s="1">
        <v>15</v>
      </c>
      <c r="B29" s="1" t="s">
        <v>256</v>
      </c>
      <c r="C29" s="10" t="s">
        <v>99</v>
      </c>
      <c r="D29" s="7" t="s">
        <v>258</v>
      </c>
      <c r="E29" s="15">
        <v>45491</v>
      </c>
      <c r="F29" s="10" t="s">
        <v>41</v>
      </c>
      <c r="G29" s="10">
        <v>15</v>
      </c>
      <c r="H29" s="10"/>
      <c r="I29" s="10">
        <v>12</v>
      </c>
      <c r="J29" s="10">
        <v>3</v>
      </c>
      <c r="K29" s="10">
        <v>30</v>
      </c>
      <c r="L29" s="10">
        <v>45</v>
      </c>
    </row>
    <row r="30" spans="1:12" ht="25.5" x14ac:dyDescent="0.25">
      <c r="A30" s="1">
        <v>16</v>
      </c>
      <c r="B30" s="1" t="s">
        <v>256</v>
      </c>
      <c r="C30" s="10" t="s">
        <v>99</v>
      </c>
      <c r="D30" s="7" t="s">
        <v>259</v>
      </c>
      <c r="E30" s="15">
        <v>45492</v>
      </c>
      <c r="F30" s="10" t="s">
        <v>84</v>
      </c>
      <c r="G30" s="10">
        <v>15</v>
      </c>
      <c r="H30" s="10"/>
      <c r="I30" s="10">
        <v>8</v>
      </c>
      <c r="J30" s="10">
        <v>7</v>
      </c>
      <c r="K30" s="10">
        <v>30</v>
      </c>
      <c r="L30" s="10">
        <v>45</v>
      </c>
    </row>
    <row r="31" spans="1:12" ht="38.25" x14ac:dyDescent="0.25">
      <c r="A31" s="1">
        <v>17</v>
      </c>
      <c r="B31" s="1" t="s">
        <v>256</v>
      </c>
      <c r="C31" s="10" t="s">
        <v>99</v>
      </c>
      <c r="D31" s="7" t="s">
        <v>260</v>
      </c>
      <c r="E31" s="15">
        <v>45495</v>
      </c>
      <c r="F31" s="10" t="s">
        <v>41</v>
      </c>
      <c r="G31" s="10">
        <v>15</v>
      </c>
      <c r="H31" s="10"/>
      <c r="I31" s="10">
        <v>9</v>
      </c>
      <c r="J31" s="10">
        <v>6</v>
      </c>
      <c r="K31" s="10">
        <v>30</v>
      </c>
      <c r="L31" s="10">
        <v>45</v>
      </c>
    </row>
    <row r="32" spans="1:12" ht="25.5" x14ac:dyDescent="0.25">
      <c r="A32" s="1">
        <v>18</v>
      </c>
      <c r="B32" s="1" t="s">
        <v>256</v>
      </c>
      <c r="C32" s="10" t="s">
        <v>99</v>
      </c>
      <c r="D32" s="23" t="s">
        <v>270</v>
      </c>
      <c r="E32" s="15">
        <v>45496</v>
      </c>
      <c r="F32" s="10" t="s">
        <v>41</v>
      </c>
      <c r="G32" s="10">
        <v>15</v>
      </c>
      <c r="H32" s="10"/>
      <c r="I32" s="10">
        <v>8</v>
      </c>
      <c r="J32" s="10">
        <v>7</v>
      </c>
      <c r="K32" s="10">
        <v>30</v>
      </c>
      <c r="L32" s="10">
        <v>45</v>
      </c>
    </row>
    <row r="33" spans="1:13" ht="25.5" x14ac:dyDescent="0.25">
      <c r="A33" s="1">
        <v>19</v>
      </c>
      <c r="B33" s="1" t="s">
        <v>151</v>
      </c>
      <c r="C33" s="10" t="s">
        <v>261</v>
      </c>
      <c r="D33" s="7" t="s">
        <v>244</v>
      </c>
      <c r="E33" s="15">
        <v>45497</v>
      </c>
      <c r="F33" s="10" t="s">
        <v>84</v>
      </c>
      <c r="G33" s="10">
        <v>15</v>
      </c>
      <c r="H33" s="10"/>
      <c r="I33" s="10">
        <v>8</v>
      </c>
      <c r="J33" s="10">
        <v>7</v>
      </c>
      <c r="K33" s="10">
        <v>30</v>
      </c>
      <c r="L33" s="10">
        <v>45</v>
      </c>
    </row>
    <row r="34" spans="1:13" ht="25.5" x14ac:dyDescent="0.25">
      <c r="A34" s="1">
        <v>20</v>
      </c>
      <c r="B34" s="1" t="s">
        <v>151</v>
      </c>
      <c r="C34" s="10" t="s">
        <v>261</v>
      </c>
      <c r="D34" s="7" t="s">
        <v>262</v>
      </c>
      <c r="E34" s="15">
        <v>45498</v>
      </c>
      <c r="F34" s="10" t="s">
        <v>41</v>
      </c>
      <c r="G34" s="10">
        <v>15</v>
      </c>
      <c r="H34" s="10"/>
      <c r="I34" s="10">
        <v>9</v>
      </c>
      <c r="J34" s="10">
        <v>6</v>
      </c>
      <c r="K34" s="10">
        <v>30</v>
      </c>
      <c r="L34" s="10">
        <v>45</v>
      </c>
    </row>
    <row r="35" spans="1:13" ht="25.5" x14ac:dyDescent="0.25">
      <c r="A35" s="1">
        <v>21</v>
      </c>
      <c r="B35" s="1" t="s">
        <v>151</v>
      </c>
      <c r="C35" s="10" t="s">
        <v>153</v>
      </c>
      <c r="D35" s="7" t="s">
        <v>263</v>
      </c>
      <c r="E35" s="15" t="s">
        <v>264</v>
      </c>
      <c r="F35" s="10" t="s">
        <v>41</v>
      </c>
      <c r="G35" s="10">
        <v>13</v>
      </c>
      <c r="H35" s="10"/>
      <c r="I35" s="10">
        <v>9</v>
      </c>
      <c r="J35" s="10">
        <v>4</v>
      </c>
      <c r="K35" s="10">
        <v>26</v>
      </c>
      <c r="L35" s="10">
        <v>39</v>
      </c>
    </row>
    <row r="36" spans="1:13" ht="25.5" x14ac:dyDescent="0.25">
      <c r="A36" s="1">
        <v>22</v>
      </c>
      <c r="B36" s="1" t="s">
        <v>265</v>
      </c>
      <c r="C36" s="10" t="s">
        <v>267</v>
      </c>
      <c r="D36" s="7" t="s">
        <v>266</v>
      </c>
      <c r="E36" s="15">
        <v>45502</v>
      </c>
      <c r="F36" s="10" t="s">
        <v>41</v>
      </c>
      <c r="G36" s="10">
        <v>15</v>
      </c>
      <c r="H36" s="10"/>
      <c r="I36" s="10">
        <v>9</v>
      </c>
      <c r="J36" s="10">
        <v>6</v>
      </c>
      <c r="K36" s="10">
        <v>30</v>
      </c>
      <c r="L36" s="10">
        <v>45</v>
      </c>
    </row>
    <row r="37" spans="1:13" ht="25.5" x14ac:dyDescent="0.25">
      <c r="A37" s="1">
        <v>23</v>
      </c>
      <c r="B37" s="1" t="s">
        <v>265</v>
      </c>
      <c r="C37" s="10" t="s">
        <v>268</v>
      </c>
      <c r="D37" s="7" t="s">
        <v>257</v>
      </c>
      <c r="E37" s="15">
        <v>45503</v>
      </c>
      <c r="F37" s="10" t="s">
        <v>41</v>
      </c>
      <c r="G37" s="10">
        <v>15</v>
      </c>
      <c r="H37" s="10"/>
      <c r="I37" s="10">
        <v>8</v>
      </c>
      <c r="J37" s="10">
        <v>7</v>
      </c>
      <c r="K37" s="10">
        <v>30</v>
      </c>
      <c r="L37" s="10">
        <v>45</v>
      </c>
    </row>
    <row r="38" spans="1:13" ht="25.5" x14ac:dyDescent="0.25">
      <c r="A38" s="1">
        <v>24</v>
      </c>
      <c r="B38" s="1" t="s">
        <v>173</v>
      </c>
      <c r="C38" s="10" t="s">
        <v>269</v>
      </c>
      <c r="D38" s="7" t="s">
        <v>244</v>
      </c>
      <c r="E38" s="15">
        <v>45503</v>
      </c>
      <c r="F38" s="10" t="s">
        <v>41</v>
      </c>
      <c r="G38" s="10">
        <v>15</v>
      </c>
      <c r="H38" s="10"/>
      <c r="I38" s="10">
        <v>9</v>
      </c>
      <c r="J38" s="10">
        <v>6</v>
      </c>
      <c r="K38" s="10">
        <v>30</v>
      </c>
      <c r="L38" s="10">
        <v>45</v>
      </c>
    </row>
    <row r="39" spans="1:13" x14ac:dyDescent="0.25">
      <c r="A39" s="1"/>
      <c r="B39" s="1"/>
      <c r="C39" s="10"/>
      <c r="D39" s="23"/>
      <c r="E39" s="15"/>
      <c r="F39" s="10"/>
      <c r="G39" s="10"/>
      <c r="H39" s="10"/>
      <c r="I39" s="10"/>
      <c r="J39" s="10"/>
      <c r="K39" s="10"/>
      <c r="L39" s="10"/>
    </row>
    <row r="40" spans="1:13" x14ac:dyDescent="0.25">
      <c r="A40" s="12"/>
      <c r="B40" s="1"/>
      <c r="C40" s="12" t="s">
        <v>18</v>
      </c>
      <c r="D40" s="2"/>
      <c r="E40" s="12"/>
      <c r="F40" s="12"/>
      <c r="G40" s="12">
        <f t="shared" ref="G40:L40" si="0">SUM(G15:G39)</f>
        <v>348</v>
      </c>
      <c r="H40" s="12">
        <f t="shared" si="0"/>
        <v>0</v>
      </c>
      <c r="I40" s="12">
        <f t="shared" si="0"/>
        <v>243</v>
      </c>
      <c r="J40" s="12">
        <f t="shared" si="0"/>
        <v>105</v>
      </c>
      <c r="K40" s="12">
        <f t="shared" si="0"/>
        <v>696</v>
      </c>
      <c r="L40" s="12">
        <f t="shared" si="0"/>
        <v>1044</v>
      </c>
    </row>
    <row r="41" spans="1:13" x14ac:dyDescent="0.25">
      <c r="A41" s="33" t="s">
        <v>23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</row>
    <row r="42" spans="1:13" x14ac:dyDescent="0.25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8"/>
    </row>
    <row r="43" spans="1:13" x14ac:dyDescent="0.25">
      <c r="A43" s="12"/>
      <c r="B43" s="12"/>
      <c r="C43" s="12" t="s">
        <v>17</v>
      </c>
      <c r="D43" s="12"/>
      <c r="E43" s="12"/>
      <c r="F43" s="12"/>
      <c r="G43" s="12">
        <f t="shared" ref="G43:L43" si="1">SUM(G42:G42)</f>
        <v>0</v>
      </c>
      <c r="H43" s="12">
        <f t="shared" si="1"/>
        <v>0</v>
      </c>
      <c r="I43" s="12">
        <f t="shared" si="1"/>
        <v>0</v>
      </c>
      <c r="J43" s="12">
        <f t="shared" si="1"/>
        <v>0</v>
      </c>
      <c r="K43" s="12">
        <f t="shared" si="1"/>
        <v>0</v>
      </c>
      <c r="L43" s="12">
        <f t="shared" si="1"/>
        <v>0</v>
      </c>
    </row>
    <row r="44" spans="1:13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3" x14ac:dyDescent="0.25">
      <c r="A45" s="12"/>
      <c r="B45" s="12"/>
      <c r="C45" s="12" t="s">
        <v>19</v>
      </c>
      <c r="D45" s="12"/>
      <c r="E45" s="12"/>
      <c r="F45" s="12"/>
      <c r="G45" s="12">
        <f t="shared" ref="G45:L45" si="2">G40+G43</f>
        <v>348</v>
      </c>
      <c r="H45" s="12">
        <f t="shared" si="2"/>
        <v>0</v>
      </c>
      <c r="I45" s="12">
        <f t="shared" si="2"/>
        <v>243</v>
      </c>
      <c r="J45" s="12">
        <f t="shared" si="2"/>
        <v>105</v>
      </c>
      <c r="K45" s="12">
        <f t="shared" si="2"/>
        <v>696</v>
      </c>
      <c r="L45" s="12">
        <f t="shared" si="2"/>
        <v>1044</v>
      </c>
    </row>
    <row r="47" spans="1:13" x14ac:dyDescent="0.25">
      <c r="C47" s="3" t="s">
        <v>16</v>
      </c>
    </row>
    <row r="48" spans="1:13" x14ac:dyDescent="0.25">
      <c r="C48" s="3" t="s">
        <v>271</v>
      </c>
      <c r="D48" s="3" t="s">
        <v>272</v>
      </c>
    </row>
    <row r="49" spans="1:12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41:L41"/>
    <mergeCell ref="A49:L49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Лист8</vt:lpstr>
      <vt:lpstr>Лист9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август!Print_AreaFix_1</vt:lpstr>
      <vt:lpstr>сентябрь!Print_AreaFix_10</vt:lpstr>
      <vt:lpstr>февраль!Print_AreaFix_11</vt:lpstr>
      <vt:lpstr>январь!Print_AreaFix_12</vt:lpstr>
      <vt:lpstr>апрель!Print_AreaFix_2</vt:lpstr>
      <vt:lpstr>декабрь!Print_AreaFix_3</vt:lpstr>
      <vt:lpstr>июль!Print_AreaFix_4</vt:lpstr>
      <vt:lpstr>июнь!Print_AreaFix_5</vt:lpstr>
      <vt:lpstr>май!Print_AreaFix_6</vt:lpstr>
      <vt:lpstr>март!Print_AreaFix_7</vt:lpstr>
      <vt:lpstr>ноябрь!Print_AreaFix_8</vt:lpstr>
      <vt:lpstr>октябрь!Print_AreaFix_9</vt:lpstr>
      <vt:lpstr>январь!Область_печати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StarmasterVDGO</dc:creator>
  <cp:lastModifiedBy>Краснова Т.Н.</cp:lastModifiedBy>
  <cp:lastPrinted>2023-12-19T11:56:37Z</cp:lastPrinted>
  <dcterms:created xsi:type="dcterms:W3CDTF">2006-09-28T05:33:49Z</dcterms:created>
  <dcterms:modified xsi:type="dcterms:W3CDTF">2023-12-21T13:42:46Z</dcterms:modified>
</cp:coreProperties>
</file>